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anx\Dropbox\FORTAMUN\"/>
    </mc:Choice>
  </mc:AlternateContent>
  <bookViews>
    <workbookView xWindow="0" yWindow="0" windowWidth="20490" windowHeight="7650"/>
  </bookViews>
  <sheets>
    <sheet name="BENEFICIARIOS" sheetId="8" r:id="rId1"/>
    <sheet name="ARBOL DE PROBLEMAS" sheetId="7" r:id="rId2"/>
    <sheet name="ARBOL DE OBJETIVOS" sheetId="6" r:id="rId3"/>
    <sheet name="ALTERNATIVAS" sheetId="5" r:id="rId4"/>
    <sheet name="ESTRUCTURA" sheetId="4" r:id="rId5"/>
    <sheet name="MML" sheetId="3" r:id="rId6"/>
    <sheet name="MIR" sheetId="2" r:id="rId7"/>
    <sheet name="INDICADORES" sheetId="10" r:id="rId8"/>
    <sheet name="CRONOGRAMA" sheetId="16" r:id="rId9"/>
    <sheet name="F_ID y Fin" sheetId="11" r:id="rId10"/>
    <sheet name="Propósito" sheetId="12" r:id="rId11"/>
    <sheet name="C3" sheetId="13" r:id="rId12"/>
    <sheet name="A´sC3" sheetId="15" r:id="rId13"/>
    <sheet name="PROGRAMA PRESUPUESTARIO" sheetId="9" r:id="rId14"/>
  </sheets>
  <definedNames>
    <definedName name="_xlnm.Print_Area" localSheetId="7">INDICADORES!$A$1:$L$16</definedName>
    <definedName name="_xlnm.Print_Titles" localSheetId="9">'F_ID y Fin'!$5:$6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0" l="1"/>
  <c r="C6" i="10"/>
  <c r="C5" i="10"/>
  <c r="C3" i="10"/>
  <c r="A16" i="11" l="1"/>
  <c r="G16" i="11"/>
  <c r="A8" i="12"/>
  <c r="G8" i="12"/>
  <c r="A8" i="13"/>
  <c r="G8" i="13"/>
  <c r="C6" i="3" l="1"/>
  <c r="C5" i="3"/>
  <c r="C4" i="3"/>
  <c r="C3" i="3"/>
  <c r="C2" i="3"/>
  <c r="C3" i="4"/>
  <c r="C4" i="4"/>
  <c r="C5" i="4"/>
  <c r="C6" i="4"/>
  <c r="C2" i="4"/>
  <c r="C3" i="5"/>
  <c r="C4" i="5"/>
  <c r="C5" i="5"/>
  <c r="C6" i="5"/>
  <c r="C2" i="5"/>
  <c r="C3" i="6"/>
  <c r="C4" i="6"/>
  <c r="C5" i="6"/>
  <c r="C6" i="6"/>
  <c r="C2" i="6"/>
  <c r="C3" i="7"/>
  <c r="C4" i="7"/>
  <c r="C5" i="7"/>
  <c r="C6" i="7"/>
  <c r="C2" i="7"/>
  <c r="I16" i="9" l="1"/>
  <c r="H16" i="9"/>
  <c r="F16" i="9" s="1"/>
  <c r="J5" i="9" s="1"/>
  <c r="J16" i="9" s="1"/>
  <c r="G16" i="9"/>
  <c r="F15" i="9"/>
  <c r="F14" i="9"/>
  <c r="F13" i="9"/>
  <c r="F12" i="9"/>
  <c r="F11" i="9"/>
  <c r="F10" i="9"/>
  <c r="F9" i="9"/>
  <c r="F8" i="9"/>
  <c r="F7" i="9"/>
  <c r="F6" i="9"/>
  <c r="F5" i="9"/>
</calcChain>
</file>

<file path=xl/comments1.xml><?xml version="1.0" encoding="utf-8"?>
<comments xmlns="http://schemas.openxmlformats.org/spreadsheetml/2006/main">
  <authors>
    <author>Usuario de Microsoft Office</author>
  </authors>
  <commentList>
    <comment ref="D10" authorId="0" shapeId="0">
      <text>
        <r>
          <rPr>
            <b/>
            <sz val="10"/>
            <color rgb="FF000000"/>
            <rFont val="Tahoma"/>
            <family val="2"/>
          </rPr>
          <t>Usuario de Microsoft Office:</t>
        </r>
        <r>
          <rPr>
            <sz val="10"/>
            <color rgb="FF000000"/>
            <rFont val="Tahoma"/>
            <family val="2"/>
          </rPr>
          <t xml:space="preserve">
</t>
        </r>
        <r>
          <rPr>
            <sz val="10"/>
            <color rgb="FF000000"/>
            <rFont val="Tahoma"/>
            <family val="2"/>
          </rPr>
          <t>Recursos federales transferidos a los municipios y  a las demarcaciones territoriales del Distrito Federal, aplicados en los destinos de gasto establecidos en la Ley de Coordinación Fiscal.</t>
        </r>
      </text>
    </comment>
  </commentList>
</comments>
</file>

<file path=xl/sharedStrings.xml><?xml version="1.0" encoding="utf-8"?>
<sst xmlns="http://schemas.openxmlformats.org/spreadsheetml/2006/main" count="2712" uniqueCount="818">
  <si>
    <t>Fin</t>
  </si>
  <si>
    <t>Unidad de Medida</t>
  </si>
  <si>
    <t>Sentido Indicador</t>
  </si>
  <si>
    <t>Dimensión del Indicador</t>
  </si>
  <si>
    <t>Frecuencia de Medición</t>
  </si>
  <si>
    <t>Línea base</t>
  </si>
  <si>
    <t>Ascendente</t>
  </si>
  <si>
    <t>Eficacia</t>
  </si>
  <si>
    <t>Anual</t>
  </si>
  <si>
    <t>Tipo de valor de la meta</t>
  </si>
  <si>
    <t>Año</t>
  </si>
  <si>
    <t>Meta planeada histórica</t>
  </si>
  <si>
    <t>Meta alcanzada histórica</t>
  </si>
  <si>
    <t>Relativo</t>
  </si>
  <si>
    <t>Propósito</t>
  </si>
  <si>
    <t>Componente</t>
  </si>
  <si>
    <t>Semestral</t>
  </si>
  <si>
    <t>Actividad</t>
  </si>
  <si>
    <t>Dependencia</t>
  </si>
  <si>
    <t>Denominación del Programa</t>
  </si>
  <si>
    <t>Unidad Responsable</t>
  </si>
  <si>
    <t>Meta nacional</t>
  </si>
  <si>
    <t>Programa sectorial:</t>
  </si>
  <si>
    <t>Ciclo</t>
  </si>
  <si>
    <t>Estatus del programa en Aprobación de indicadores</t>
  </si>
  <si>
    <t>Año dictamen</t>
  </si>
  <si>
    <t>MATRIZ DE INDICADORES PARA RESULTADOS</t>
  </si>
  <si>
    <t>Gráfica</t>
  </si>
  <si>
    <t>Indicador</t>
  </si>
  <si>
    <t>Definición</t>
  </si>
  <si>
    <t>Metodo Cálculo</t>
  </si>
  <si>
    <t>Detalle indicador</t>
  </si>
  <si>
    <t>Medio de Verificación</t>
  </si>
  <si>
    <t>Metas</t>
  </si>
  <si>
    <t>Supuestos</t>
  </si>
  <si>
    <t xml:space="preserve">Evidencia fotográfica. </t>
  </si>
  <si>
    <t>1.1. Seguridad e-Ruta.</t>
  </si>
  <si>
    <t>1.1. Rehabilitación de parques
recreativos.</t>
  </si>
  <si>
    <t>Parque Intervenido</t>
  </si>
  <si>
    <t xml:space="preserve">2.3. Rehabilitar y remodelar
fachadas, de valor
artístico o patrimonial.
</t>
  </si>
  <si>
    <t>Fachada</t>
  </si>
  <si>
    <t>Porposito</t>
  </si>
  <si>
    <t>SOPMA</t>
  </si>
  <si>
    <t>IMPLAN</t>
  </si>
  <si>
    <t>Cobertura</t>
  </si>
  <si>
    <t xml:space="preserve">Evidencia fotográfico y sistema. </t>
  </si>
  <si>
    <t>Encuestados satisfechos</t>
  </si>
  <si>
    <t>Encuestados</t>
  </si>
  <si>
    <t xml:space="preserve">Programa R stata reporte de las encuestas. </t>
  </si>
  <si>
    <t>Espacios públicos rehabilitados</t>
  </si>
  <si>
    <t>Busca saber el número de espaciospúblicos rehabilitados.</t>
  </si>
  <si>
    <t xml:space="preserve">Total de espacios públicos rehabilitados. </t>
  </si>
  <si>
    <t>Espacios</t>
  </si>
  <si>
    <t>Evidencia fotográfica</t>
  </si>
  <si>
    <t>Busca saber el número de parques intervenidos</t>
  </si>
  <si>
    <t>Parques</t>
  </si>
  <si>
    <t>Número de parques rehabilitados/ número de parques programados</t>
  </si>
  <si>
    <t>Busca saber el número de rehabilitaciones y fachadas</t>
  </si>
  <si>
    <t xml:space="preserve">Número total de rehabilitación de fachadas. </t>
  </si>
  <si>
    <t xml:space="preserve">Fachadas. </t>
  </si>
  <si>
    <t>POBLACIÓN OBJETIVO</t>
  </si>
  <si>
    <t>Elaboró:</t>
  </si>
  <si>
    <t>Dependencia:</t>
  </si>
  <si>
    <t>EJE:</t>
  </si>
  <si>
    <t>POLÍTICA</t>
  </si>
  <si>
    <t>NOMBRE DEL PROGRAMA:</t>
  </si>
  <si>
    <t>No.</t>
  </si>
  <si>
    <t>NOMBRE DEL GRUPO, INVOLUCRADOS, BENEFICIARIOS, SECTORES DE LA POBLACIÓN, ETC.</t>
  </si>
  <si>
    <t>INTERESES DE LOS BENEFICIARIOS:
¿CUÁLES SON LOS INTERESES QUE SE VEN AFECTADOS PARA ESTAS PERSONAS?</t>
  </si>
  <si>
    <t>PROBLEMAS PERCIBIDOS POR LOS GRUPOS, INVOLUCRADOS, BENEFICIARIOS, SECTORES DE LA POBLACIÓN.</t>
  </si>
  <si>
    <t xml:space="preserve">Población del Municipio de Aguascalientes que requiere acceder a espacios públicos de calidad. </t>
  </si>
  <si>
    <t>ÁRBOL DEL PROBLEMA</t>
  </si>
  <si>
    <t>EFECTOS</t>
  </si>
  <si>
    <t>PROBLEMA
(Escriba el PROBLEMA que se origina por las CAUSAS)</t>
  </si>
  <si>
    <t>CAUSAS</t>
  </si>
  <si>
    <t>ÁRBOL DE OBJETIVOS</t>
  </si>
  <si>
    <t>ALTERNATIVAS</t>
  </si>
  <si>
    <t>OBJETIVO
(Escriba el OBJETIVO que se alcanzará si se implementan los MEDIOS definidos abajo)</t>
  </si>
  <si>
    <t>MEDIOS</t>
  </si>
  <si>
    <t>ACCIONES O ACTIVIDADES</t>
  </si>
  <si>
    <t>Garantizar su desarrollo profesional, personal, tener estabilidad y respaldo en el empleo y obtener remuneraciones y prestaciones acordes a loa función desempeñada.</t>
  </si>
  <si>
    <t>MIR FORTAMUN 2019</t>
  </si>
  <si>
    <t>2.1. 
Hay suficiente equipamiento e instalaciones para llevar a cabo capacitaciones y entrenamientos necesarios.</t>
  </si>
  <si>
    <t>Mantener en condiciones óptimas el desarrollo y bienestar social, las arterias existentes de espacios públicos, que permitan la no violencia y generen la tranquilidad de la población. (Agenda para el Desarrollo Municipal objetivo A.2.2)</t>
  </si>
  <si>
    <t xml:space="preserve">Brindar espacios públicos seguros, incluyentes
y accesibles, que permitan un intercambio socio
cultural, recreativo, ambiental, tecnológico y
educativo, para el desarrollo humano e integral
de la población del municipio Aguascalientes asi como preservar el bienestar social de la ciudadania </t>
  </si>
  <si>
    <t>Satisfacción ciudadana a través del mantimiento de espacios públicos, seguridad asi como apoyos sociales</t>
  </si>
  <si>
    <t>Busca saber el nivel de satisfacción del mantenimiento de espacios públicos, seguridad, asi como apoyos sociales</t>
  </si>
  <si>
    <t>Cobertura de mantenimiento de calles,profesionalismo de seguridad pública (Ver Agenda para el Desarrollo Municipal indicador A.2.2.6)</t>
  </si>
  <si>
    <t>Busca saber el nivel de cobertura sobre el mantenimiento de calles, profesionalismo de la seguridad pública.</t>
  </si>
  <si>
    <t>Nivel de cobertura de mantenimiento/ nivel de cobertura programado*100</t>
  </si>
  <si>
    <t xml:space="preserve">Mejor infraestructura urbana y de espacios publicos debido a una planificacion estrategica. </t>
  </si>
  <si>
    <t>Equipamiento entrgeado</t>
  </si>
  <si>
    <t>procentaje</t>
  </si>
  <si>
    <t>se refiere al número de actividades por profesionalizar a los cuerpos policiacos</t>
  </si>
  <si>
    <t>3.1.3.1. Programa Juntos Nutrimos de
Corazón.</t>
  </si>
  <si>
    <t>busca saber el avance del programa juntos nutrimos de corazon</t>
  </si>
  <si>
    <t>porcentaje avance del programa juntos nutrimos de corazon</t>
  </si>
  <si>
    <t>SIMA</t>
  </si>
  <si>
    <t>porcentaje</t>
  </si>
  <si>
    <t>porcentaje operado/ porcentaje programado*100</t>
  </si>
  <si>
    <t>MEJORES POLICIAS PREPARADOS, PROFESIONALIZADOS ESTRATEGICAMENTE</t>
  </si>
  <si>
    <t>ELIMINACION DE LA BRECHA SOCIAL PARA UNA MEJOR CALIDAD DE VIDA.</t>
  </si>
  <si>
    <t>MEJORES CONDICIONES Y CALIDAD DE VIDA DEBIDO A GRAN PARTE DE REHABILITACION DE LA OBRA PÚBLICA</t>
  </si>
  <si>
    <t>2.2.Personal operativo con ministraciones de uniformes, calzado, protección balística.</t>
  </si>
  <si>
    <t xml:space="preserve">Número de pantalones y vestimentas </t>
  </si>
  <si>
    <t xml:space="preserve">Busca saber el número de uniformes y vestimentas </t>
  </si>
  <si>
    <t xml:space="preserve">NÚMERO TOTAL DE EQUIPAMIENTO </t>
  </si>
  <si>
    <t>Uniformes</t>
  </si>
  <si>
    <t>Inventario de la SSP</t>
  </si>
  <si>
    <t>POLICIAS MEJOR EQUIPADOS MEDIANTE LA PLANEACION DE RECURSO Y APROVECHAMIENTO DEL FONDO FEDERAL.</t>
  </si>
  <si>
    <t>anual</t>
  </si>
  <si>
    <t>Programa</t>
  </si>
  <si>
    <t>Apoyo</t>
  </si>
  <si>
    <t>TOTAL DE APOYOS ENTREGADOS</t>
  </si>
  <si>
    <t>Apoyos</t>
  </si>
  <si>
    <t>PADRÓN DE BENEFICIARIOS</t>
  </si>
  <si>
    <t>padron de beneficiarios con los correctos lineamientos para su disdtribucion</t>
  </si>
  <si>
    <t>Trimestral</t>
  </si>
  <si>
    <t>3.1. Programa Juntos
Nutrimos de Corazón</t>
  </si>
  <si>
    <t xml:space="preserve">FORTAMUN </t>
  </si>
  <si>
    <t>F O R T A M U N DF</t>
  </si>
  <si>
    <t>EJECUTOR</t>
  </si>
  <si>
    <t>CONCEPTO</t>
  </si>
  <si>
    <t>MONTO</t>
  </si>
  <si>
    <t>TECHO FINANCIERO</t>
  </si>
  <si>
    <t>SALDO</t>
  </si>
  <si>
    <t>TOTAL</t>
  </si>
  <si>
    <t>MUNICIPAL</t>
  </si>
  <si>
    <t>FEDERAL</t>
  </si>
  <si>
    <t>REHABILITACIÓN DE POLIDEPORTIVO OJOCALIENTE III (LÍNEA VERDE)</t>
  </si>
  <si>
    <t>AV. POLIDUCTO, ESQ. CARRETERA A NORIAS DE OJOCALIENTE</t>
  </si>
  <si>
    <t>COL. OJOCALIENTE 3A SECCIÓN</t>
  </si>
  <si>
    <t>REHABILITACIÓN DE PARQUE OJOCALIENTE III</t>
  </si>
  <si>
    <t>CALLE SAN FRANCISCO DE LOS VIVERO, ESQ. CALLE LA BOQUILLA</t>
  </si>
  <si>
    <t>REHABILITACIÓN DE CENTRO DEPORTIVO MUNICIPAL PENSADORES MEXICANOS</t>
  </si>
  <si>
    <t>AV. SIGLO XXI, ESQ. AV. PENSADORES MEXICANOS ORIENTE</t>
  </si>
  <si>
    <t>COL. PENSADORES MEXICANOS</t>
  </si>
  <si>
    <t>REHABILITACIÓN DEL POLIDEPORTIVO SOLIDARIDAD I (LÍNEA VERDE)</t>
  </si>
  <si>
    <t>AV. POLIDUCTO, ESQ. CALLE EDUCACIÓN</t>
  </si>
  <si>
    <t>COL. SOLIDARIDAD 1A SECCIÓN</t>
  </si>
  <si>
    <t>REHABILITACIÓN DE LA ALBERCA BOULEVARES</t>
  </si>
  <si>
    <t>CALLE JESÚS SOTELO INCLÁN</t>
  </si>
  <si>
    <t>COL. BOULEVARES 1A SECCIÓN</t>
  </si>
  <si>
    <t>REHABILITACIÓN DE PARQUE HACIENDAS II</t>
  </si>
  <si>
    <t>CALLE HACIENDA MESILLAS, ESQ. HACIENDA LA GUAYANA</t>
  </si>
  <si>
    <t>COL. HACIENDAS DE AGUASCALIENTES 1A SECCIÓN</t>
  </si>
  <si>
    <t>SEDESOM</t>
  </si>
  <si>
    <t>CONVIVAMOS JUNTOS</t>
  </si>
  <si>
    <t>TODO EL MUNICIPIO</t>
  </si>
  <si>
    <t>AGUASCALIENTES</t>
  </si>
  <si>
    <t>TEJIENDO ESPERANZAS CON EL CORAZÓN (estambre)</t>
  </si>
  <si>
    <t>PROGRAMA JUNTOS NUTRIMOS CON EL CORAZÓN</t>
  </si>
  <si>
    <t>CIMENTANDO EL FUTURO CON CORAZÓN</t>
  </si>
  <si>
    <t>SSPyTM</t>
  </si>
  <si>
    <t>PAGO DE SUELDOS Y PENSIONES DE SEGURIDAD PÚBLICA</t>
  </si>
  <si>
    <t>TOTAL F O R E M O B A</t>
  </si>
  <si>
    <t>Alan López López</t>
  </si>
  <si>
    <t>Instituto Municipal de Planeación, IMPLAN</t>
  </si>
  <si>
    <t>Eje 1 Ciudad Humana e Incluyente</t>
  </si>
  <si>
    <t>Política 1 Entorno Seguro</t>
  </si>
  <si>
    <t>FORMATO NO. 3</t>
  </si>
  <si>
    <t>FORMATO NO. 4</t>
  </si>
  <si>
    <t>FORMATO NO. 5</t>
  </si>
  <si>
    <t>ESTRUCTURA</t>
  </si>
  <si>
    <r>
      <t xml:space="preserve">1. </t>
    </r>
    <r>
      <rPr>
        <b/>
        <sz val="11"/>
        <color rgb="FFFF0000"/>
        <rFont val="SoberanaSans-Bold"/>
      </rPr>
      <t>Bajo nivel</t>
    </r>
    <r>
      <rPr>
        <sz val="11"/>
        <color theme="1"/>
        <rFont val="SoberanaSans-Bold"/>
      </rPr>
      <t xml:space="preserve"> de visión y compromiso para acercar a una infraestructura de patrimonio moderna. </t>
    </r>
  </si>
  <si>
    <r>
      <t xml:space="preserve">1.1 </t>
    </r>
    <r>
      <rPr>
        <b/>
        <sz val="11"/>
        <color rgb="FFFF0000"/>
        <rFont val="SoberanaSans-Bold"/>
      </rPr>
      <t>Deficiencia</t>
    </r>
    <r>
      <rPr>
        <sz val="11"/>
        <color theme="1"/>
        <rFont val="SoberanaSans-Bold"/>
      </rPr>
      <t xml:space="preserve"> en los programas y políticas públicas en materia modernizacion e intervencion en espacios públicos.</t>
    </r>
  </si>
  <si>
    <t>FORMATO NO. 1.</t>
  </si>
  <si>
    <t>FORMATO NO. 2.</t>
  </si>
  <si>
    <t>MML</t>
  </si>
  <si>
    <t xml:space="preserve">Tener acceso a los beneficios potenciales de la intervención del gobierno municipal en materia de inversión social, económica, de infraestructura y equipamiento. </t>
  </si>
  <si>
    <t xml:space="preserve">El oriente y surponiente de la ciudad de Aguascalientes presenta constante y creciente inseguridad que aumenta la percepción del miedo y reduce calidad de vida. Estas son las zonas de mayor pobreza, marginación y violencia intrafamiliar. </t>
  </si>
  <si>
    <t>Personas con algún tipo de discapacidad (2015).</t>
  </si>
  <si>
    <t>La asistencia recibida del gobierno municipal no es suficiente para romper el círculo de pobreza.</t>
  </si>
  <si>
    <t>Desigualdad en la provisión en el equipamiento y la infraestructura intraurbana y en las comunidades. Segregación social.</t>
  </si>
  <si>
    <t xml:space="preserve">Tener acceso a los beneficios potenciales de la intervención del gobierno municipal en materia de inversión social, económica, de infraestructura y equipamiento y disponibilidad y acceso a espacios públicos de calidad sin afectar su fachada histórica. </t>
  </si>
  <si>
    <t xml:space="preserve">Escribr todas las CAUSAS (de manera individual) que se ocasionan de manera lineal, es decir, cuál es la CAUSA o las diversas causas que ocasionan el PROBLEMA indicado arriba. 
No existe un límite de CAUSAS, que sean tantas como las que se identifiquen. </t>
  </si>
  <si>
    <t>Identificar el PROBLEMA  que se ocasiona por el hecho de que existan todas las CAUSAS de la parte inferior.</t>
  </si>
  <si>
    <t>Escribr todos los EFECTOS (de manera individual) que se ocasionan de manera lineal, es decir, cuál es el EFECTO de una circunstancia que ocurre. Pueden incluirse todos los que correspondan. 
No existe un límite de EFECTOS, que sean tantos como se necesiten lograr.</t>
  </si>
  <si>
    <t>Responde a la pregunta ¿Cuál es el gran EFECTO (negativo) que se ocasionar por la ocurrencia de los EFECTOS de la parte inferior?
SÓLO SE ESCRIBE UN GRAN EFECTO</t>
  </si>
  <si>
    <t>INSTRUCCIONES</t>
  </si>
  <si>
    <t>Las dependencias y entidades del H. Ayuntamiento requieren de aportación de recursos federales para cubrir sus requerimientos presupuestal y atender sus obligaciones financieras.</t>
  </si>
  <si>
    <r>
      <t xml:space="preserve">3. </t>
    </r>
    <r>
      <rPr>
        <b/>
        <sz val="11"/>
        <color rgb="FFFF0000"/>
        <rFont val="SoberanaSans-Bold"/>
      </rPr>
      <t>Falta de  Innovación</t>
    </r>
    <r>
      <rPr>
        <sz val="11"/>
        <color theme="1"/>
        <rFont val="SoberanaSans-Bold"/>
      </rPr>
      <t xml:space="preserve"> y espacios adecuados en la oferta de  progamas municipales de activación física, recreación y deporte así como los malos hábitos de vida y alimenticios de la población.</t>
    </r>
  </si>
  <si>
    <r>
      <t xml:space="preserve">2. </t>
    </r>
    <r>
      <rPr>
        <b/>
        <sz val="11"/>
        <color rgb="FFFF0000"/>
        <rFont val="SoberanaSans-Bold"/>
      </rPr>
      <t>Deficiencia</t>
    </r>
    <r>
      <rPr>
        <sz val="11"/>
        <color theme="1"/>
        <rFont val="SoberanaSans-Bold"/>
      </rPr>
      <t xml:space="preserve"> equipamiento e instalaciones para llevar a cabo capacitaciones y entrenamientos necesarios.</t>
    </r>
  </si>
  <si>
    <t>3. Poca asistencia de la ciudadanía en participar  en las actividades físicas y deportivas.</t>
  </si>
  <si>
    <t>4. Baja de elementos policiales para resguardo de la ciudadanía</t>
  </si>
  <si>
    <t>4.1 Alto índices de incidencia delictiva</t>
  </si>
  <si>
    <t>OBJETIVO
(Escriba el OBJETIVO que se origina por los medios)</t>
  </si>
  <si>
    <t>FINES</t>
  </si>
  <si>
    <t>A1C1. RECEPCIÓN DE SOLICITUD DE PAGO DE NOMINAS DE LA SSP.</t>
  </si>
  <si>
    <t>A1C2. VALIDACIÓN DE INFORMACIÓN POR EL AREA DE CONTROL FINANCIERO.</t>
  </si>
  <si>
    <t>A1C3. TRANSFERENCIA DE FONDOS PRESUPUESTALES  A PERSONAL DE LA SSP</t>
  </si>
  <si>
    <t>Nombre de la persona que elaboró esta Matriz</t>
  </si>
  <si>
    <t>Nombre de la dependencia que ejecutará este Programa</t>
  </si>
  <si>
    <t>Seleccionar el Eje</t>
  </si>
  <si>
    <t>Seleccionar la Política</t>
  </si>
  <si>
    <t xml:space="preserve">Numero y nombre del Programa </t>
  </si>
  <si>
    <r>
      <t xml:space="preserve">Identificar el OBJETIVO que se alcanzará gracias a la implementación de los MEDIOS de la parte superior. 
Tip: Escribir EL PROBLEMA del ÁRBOL DEL PROBLEMA en </t>
    </r>
    <r>
      <rPr>
        <sz val="11"/>
        <color theme="8" tint="-0.499984740745262"/>
        <rFont val="Soberana Sans Bold"/>
      </rPr>
      <t>POSITIVO</t>
    </r>
    <r>
      <rPr>
        <sz val="11"/>
        <color theme="2" tint="-0.249977111117893"/>
        <rFont val="Soberana Sans Bold"/>
      </rPr>
      <t>.</t>
    </r>
  </si>
  <si>
    <t xml:space="preserve">Se deben valorar y jerarquizar los MEDIOS más viables a implementar derivado de su disposición de recursos, pertinencia con el marco legal, impacto, nivel de necesidad, entre otros elementos que se requieran considerar. </t>
  </si>
  <si>
    <t>Se deben enlistar las acciones que harán que los MEDIOS se puedan implementar. Son ACCIONES concretas, proyectos, leyes, recursos, actividades pertinentes que garanticen que el MEDIO se puede implementar. Descartar lo que no es factible de llevar a cabo. Costo-beneficio.</t>
  </si>
  <si>
    <t>Proviene del ÁRBOL DE OBJETIVOS (copiarlo)</t>
  </si>
  <si>
    <t>Es el OBJETIVO que está escrito en el ÁRBOL DE OBJETIVOS</t>
  </si>
  <si>
    <t>Pagina del Municipio de Aguascalientes, Transparencia, Formato Único, http://www.ags.gob.mx/transparencia/cont.aspx?p=218</t>
  </si>
  <si>
    <t>EL H. AYUNTAMIENTO DE AGUASCALIENTES INCREMENTA SU EFICIENCIA RECAUDARIA</t>
  </si>
  <si>
    <t xml:space="preserve">Finanzas sanas contribuye a la administración eficiente del recurso público. </t>
  </si>
  <si>
    <t>LAS DEPENDENCIAS Y ENTIDADES EJERCEN AL 100% LOS RECURSOS FORTAMUNDF, EN APEGO A LA NORMATIVIDAD Y A LA TRANSPARENCIA PRESUPUESTARIA</t>
  </si>
  <si>
    <t>Recursos ministrados del FORTAMUN DF al municipio o demarcación territorial: Estados analíticos de ingresos y egresos reportados por los ayuntamientos de los municipios y los órganos político-administrativos de las demarcaciones territoriales del Distrito Federal, en cumplimiento de los artículos 46 y 48 de la Ley General de Contabilidad; Ingresos propios registrados por el municipio o demarcación territorial del Distrito Federal: Estados analíticos de ingresos y egresos reportados por los ayuntamientos de los municipios y los órganos político-administrativos de las demarcaciones territoriales del Distrito Federal, en cumplimiento de los artículos 46 y 48 de la Ley General de Contabilidad.</t>
  </si>
  <si>
    <t xml:space="preserve">El cumplimiento en tiempo y forma de las actividades y acciones plasmadas en el programa permitira el ejecicio adecuado de los recursos del los fondos. </t>
  </si>
  <si>
    <t>LA SFM ASIGNA EN TIEMPO Y FORMA EL RECURSO DEL FORTAMUNDF A LA SSP</t>
  </si>
  <si>
    <t>Actividades</t>
  </si>
  <si>
    <t xml:space="preserve">EXPEDIENTE FINANCIERO DE SUELDOS DE SSP, BAJO RESGUARDO DEPTO. DE CONTROL PRESUPUESTAL DE LA OBRA PÚBLICA Y PROGRAMAS FEDERALES, DE LA SFM. </t>
  </si>
  <si>
    <t>LA SSP CUENTA CON LOS RECURSOS HUMANOS, MATERIALES Y TECNOLOGICOS PARA ENTREGAR EN TIEMPO Y FORMA LAS SOLICITUDES</t>
  </si>
  <si>
    <t>EXPEDIENTE CUENTA BANCARIA (FORTAMUN), BAJO RESGUARDO DEPTO. CONROL FINANCIERO, DE LA SFM.</t>
  </si>
  <si>
    <t>LA SFM CUENTA CON LOS RECURSOS HUMANOS, MATERIALES Y TECNOLOGICOS PARA VALIDAR EN TIEMPO Y FORMA LAS SOLICITUDES DE PAGO</t>
  </si>
  <si>
    <t>RESUMEN NARRATIVO:
Escribir los Objetivos esperados para cada nivel (FIN, PROPÓSITO, COMPONENTES Y ACCIONES). Provienen de las ALTERNATIVAS seleccionadas como viables.</t>
  </si>
  <si>
    <t>INDICADORES:
Escribir las expresiones cuantitativas que permitan medir el cumplimiento de los objetivos en cada nivel.
(índices, tasas, porcentajes, etc.)</t>
  </si>
  <si>
    <t>MEDIOS DE VERIFICACIÓN:
Señalar las fuentes de información en donde se pueda verificar la medición de los objetivos.
(Páginas de Internet, dependencias públicas, encuestas, etc.)</t>
  </si>
  <si>
    <t xml:space="preserve">SUPUESTOS:
Indicar si existen factores externos que deben suceder para contribuir al éxito del programa. 
Redactarlos en positivo. </t>
  </si>
  <si>
    <t>Sintaxis del FIN: Verbo + objetivo del sector + mediante + solución (propósito del programa)</t>
  </si>
  <si>
    <t>Sustantivo derivado de un verbo + complemento</t>
  </si>
  <si>
    <t>Si</t>
  </si>
  <si>
    <t>TRIMESTRAL</t>
  </si>
  <si>
    <t>Porcentaje</t>
  </si>
  <si>
    <t>TRANSFERENCIAS SOLICITADAS/TRANSFERENCIAS REALIZADAS)*100</t>
  </si>
  <si>
    <t>SEMESTRAL</t>
  </si>
  <si>
    <t>Calidad</t>
  </si>
  <si>
    <t>(VALIDACIONES SOLICITADAS / VALIDACIONES REALIZADAS) *100</t>
  </si>
  <si>
    <t>(SOLICITUDES ATENDIDAS / SOLICITUDES RECIBIDAS) *100</t>
  </si>
  <si>
    <t>Economía</t>
  </si>
  <si>
    <t>(RECURSOS FORTAMUNDF EJERCIDOS PARA PROVISIONES SALARIALES DE LA SSP / PRESUPUESTO TOTAL MODIFICADO DE LA SSP) *100</t>
  </si>
  <si>
    <t>Eficiencia</t>
  </si>
  <si>
    <t>Porcentaje de avance en las metas</t>
  </si>
  <si>
    <t>ANUAL</t>
  </si>
  <si>
    <t>(RECURSOS FORTAMUNDF EJERCIDOS EN GASTO DE CAPITAL / TOTAL DE RECURSOS FORTAMUNDF ASIGNADOS) *100</t>
  </si>
  <si>
    <t xml:space="preserve">Anual </t>
  </si>
  <si>
    <t>((Gasto ejercido en Obligaciones Financieras + Gasto ejercido en Pago por Derechos de Agua + Gasto ejercido en Seguridad Pública + Gasto ejercido en Inversión) / (Gasto total ejercido del FORTAMUN DF)) *</t>
  </si>
  <si>
    <t>Índice de Aplicación Prioritaria de Recursos</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</si>
  <si>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</si>
  <si>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(RECURSOS DEL FORTAMUNDF EJERCIDOS / TOTAL DE INGRESOS PROPIOS MUNICPALES RECAUDADOS) *100</t>
  </si>
  <si>
    <r>
      <t xml:space="preserve">FIN
</t>
    </r>
    <r>
      <rPr>
        <sz val="11"/>
        <color theme="0" tint="-0.499984740745262"/>
        <rFont val="Soberana Sans Bold"/>
      </rPr>
      <t>Es la contribución del Programa al logro de un objetivo superior en el mediano y largo plazo.</t>
    </r>
  </si>
  <si>
    <t>Adecuado</t>
  </si>
  <si>
    <t>Monitoreable</t>
  </si>
  <si>
    <t>Económico</t>
  </si>
  <si>
    <t>Relevante</t>
  </si>
  <si>
    <t>Claro</t>
  </si>
  <si>
    <t>DIMENSIÓN</t>
  </si>
  <si>
    <t>2019</t>
  </si>
  <si>
    <t>2018</t>
  </si>
  <si>
    <t>2017</t>
  </si>
  <si>
    <t>LÍNEA BASE</t>
  </si>
  <si>
    <r>
      <t xml:space="preserve">FRECUENCIA DE MEDICIÓN
</t>
    </r>
    <r>
      <rPr>
        <sz val="8"/>
        <color theme="0" tint="-0.499984740745262"/>
        <rFont val="Soberana Sans Bold"/>
      </rPr>
      <t>(p.ej., MÁS DE UN AÑO, ANUAL, SEMESTRAL, TRIMESTRAL, MENSUAL, ETC.)</t>
    </r>
  </si>
  <si>
    <t>UNIDAD DE MEDIDA</t>
  </si>
  <si>
    <t>FÓRMULA DEL INDICADOR</t>
  </si>
  <si>
    <t>NOMBRE DEL INDICADOR</t>
  </si>
  <si>
    <r>
      <t xml:space="preserve">La Dimensión de </t>
    </r>
    <r>
      <rPr>
        <sz val="11"/>
        <color theme="3"/>
        <rFont val="Soberana Sans Bold"/>
      </rPr>
      <t>EFICACIA</t>
    </r>
    <r>
      <rPr>
        <sz val="11"/>
        <color theme="2" tint="-0.249977111117893"/>
        <rFont val="Soberana Sans Bold"/>
      </rPr>
      <t xml:space="preserve"> aplica para los 4 niveles.
La Dimensión de </t>
    </r>
    <r>
      <rPr>
        <sz val="11"/>
        <color theme="3"/>
        <rFont val="Soberana Sans Bold"/>
      </rPr>
      <t>EFICIENCIA</t>
    </r>
    <r>
      <rPr>
        <sz val="11"/>
        <color theme="2" tint="-0.249977111117893"/>
        <rFont val="Soberana Sans Bold"/>
      </rPr>
      <t xml:space="preserve"> aplica a Propósito, Componentes y Acciones.
La Dimensión de </t>
    </r>
    <r>
      <rPr>
        <sz val="11"/>
        <color theme="3"/>
        <rFont val="Soberana Sans Bold"/>
      </rPr>
      <t>CALIDAD</t>
    </r>
    <r>
      <rPr>
        <sz val="11"/>
        <color theme="2" tint="-0.249977111117893"/>
        <rFont val="Soberana Sans Bold"/>
      </rPr>
      <t xml:space="preserve"> aplica para los Componentes.
La Dimensión de </t>
    </r>
    <r>
      <rPr>
        <sz val="11"/>
        <color theme="3"/>
        <rFont val="Soberana Sans Bold"/>
      </rPr>
      <t>ECONOMÍA</t>
    </r>
    <r>
      <rPr>
        <sz val="11"/>
        <color theme="2" tint="-0.249977111117893"/>
        <rFont val="Soberana Sans Bold"/>
      </rPr>
      <t xml:space="preserve"> aplica para las Acciones.</t>
    </r>
  </si>
  <si>
    <r>
      <t xml:space="preserve">INDICADORES:
</t>
    </r>
    <r>
      <rPr>
        <sz val="11"/>
        <color theme="2" tint="-0.249977111117893"/>
        <rFont val="Soberana Sans Bold"/>
      </rPr>
      <t>Escribir las expresiones cuantitativas que permitan medir el cumplimiento de los objetivos en cada nivel.
(índices, tasas, porcentajes, etc)</t>
    </r>
  </si>
  <si>
    <r>
      <t xml:space="preserve">RESUMEN NARRATIVO:
</t>
    </r>
    <r>
      <rPr>
        <sz val="11"/>
        <color theme="2" tint="-0.249977111117893"/>
        <rFont val="Soberana Sans Bold"/>
      </rPr>
      <t>Escribir los Objetivos esperados para cada nivel (FIN, PROPÓSITO, COMPONENTES Y ACCIONES). Provienen de las ALTERNATIVAS seleccionadas como viables.</t>
    </r>
  </si>
  <si>
    <t>MIR</t>
  </si>
  <si>
    <t>PROGRAMA:</t>
  </si>
  <si>
    <t>FORMATO NO. 6.</t>
  </si>
  <si>
    <t>Fecha:</t>
  </si>
  <si>
    <r>
      <rPr>
        <b/>
        <sz val="10"/>
        <rFont val="Calibri"/>
        <family val="2"/>
        <scheme val="minor"/>
      </rPr>
      <t>Supuesto FIN:</t>
    </r>
    <r>
      <rPr>
        <sz val="10"/>
        <rFont val="Calibri"/>
        <family val="2"/>
        <scheme val="minor"/>
      </rPr>
      <t xml:space="preserve">
EL H. AYUNTAMIENTO DE AGUASCALIENTES INCREMENTA SU EFICIENCIA RECAUDARIA</t>
    </r>
  </si>
  <si>
    <t>DIRECCIÓN DE EGRESOS / SFM</t>
  </si>
  <si>
    <t>U. Administrativa responsable de reportar el indicador:</t>
  </si>
  <si>
    <t>TOTAL DE INGRESOS PROPIOS MUNICPALES RECAUDADOS</t>
  </si>
  <si>
    <t>Denominador:</t>
  </si>
  <si>
    <t>RECURSOS DEL FORTAMUNDF EJERCIDOS</t>
  </si>
  <si>
    <t>Numerador:</t>
  </si>
  <si>
    <t>Valor estimado anual 2019</t>
  </si>
  <si>
    <t>Medios de verificación y fuente de información</t>
  </si>
  <si>
    <t>Nombre</t>
  </si>
  <si>
    <t>Datos de las variables:</t>
  </si>
  <si>
    <t>DESCENDENTE</t>
  </si>
  <si>
    <t>EFICIENCIA</t>
  </si>
  <si>
    <t>ESTRATEGICO</t>
  </si>
  <si>
    <t>Sentido del indicador:</t>
  </si>
  <si>
    <t>Dimensión del indicador:</t>
  </si>
  <si>
    <t>Tipo de indicador:</t>
  </si>
  <si>
    <t>Frecuencia:</t>
  </si>
  <si>
    <t xml:space="preserve">PORCENTAJE </t>
  </si>
  <si>
    <t>POR CIENTO</t>
  </si>
  <si>
    <t>Tipo de fórmula:</t>
  </si>
  <si>
    <t>Unidad de medida:</t>
  </si>
  <si>
    <t>Fórmula:
(RECURSOS DEL FORTAMUNDF EJERCIDOS / TOTAL DE INGRESOS PROPIOS MUNICPALES RECAUDADOS) *100</t>
  </si>
  <si>
    <t>Datos del indicador:</t>
  </si>
  <si>
    <t>Meta Trianual (2019):</t>
  </si>
  <si>
    <t>Meta anual:</t>
  </si>
  <si>
    <t>Línea base (2016):</t>
  </si>
  <si>
    <t>Nombre del indicador:</t>
  </si>
  <si>
    <t>Fin:</t>
  </si>
  <si>
    <t>D E S C R I P C I Ó N   D E L   P R O G R A M A</t>
  </si>
  <si>
    <t>Programa del PDM: PROGRAMA 4.2.2. HACIENDA PÚBLICA MUNICIPAL</t>
  </si>
  <si>
    <t>Política del PDM: POLITICA 4.2  FINANZAS SANAS</t>
  </si>
  <si>
    <t>Objetivo del PDM: OBJETIVO 4.2.2. Recaudar, ejercer e informar los recursos financieros de manera honesta, eficiente y transparente, implementando en cada uno de estos procesos prácticas innovadoras en beneficio de la población de Aguascalientes</t>
  </si>
  <si>
    <t>Eje del PDM 2017-2019: EJE 4. GOBIERNO ABIERTO</t>
  </si>
  <si>
    <t xml:space="preserve">D A T O S   D E   A L I N E A C I Ó N   A  L A  P L A N E A C I Ó N  D E L  D E S A R R O L L O </t>
  </si>
  <si>
    <t>Beneficiario: DEPENDENCIAS Y ENTIDADES DE LA ADMINISTRACIÓN PUBLICA MUNICIPAL</t>
  </si>
  <si>
    <t>Dependencia del Sector Público responsable: SECRETARIA DE FINANZAS PÚBLICAS</t>
  </si>
  <si>
    <t>N O M B R E   D E L   P R O G R A M A</t>
  </si>
  <si>
    <t>FICHA TÉCNICA DE INDICADORES</t>
  </si>
  <si>
    <t>PRESUPUESTO BASADO EN RESULTADOS</t>
  </si>
  <si>
    <t>MATRIZ DE INDICADORES DE RESULTADOS</t>
  </si>
  <si>
    <t>H. AYUNTAMIENTO CONSTITUCIONAL DEL MUNICIPIO DE AGUASCALIENTES</t>
  </si>
  <si>
    <t>Supuesto P-F: LAS DEPENDENCIAS Y ENTIDADES EJERCEN AL 100% LOS RECURSOS FORTAMUNDF, EN APEGO A LA NORMATIVIDAD Y A LA TRANSPARENCIA PRESUPUESTARIA</t>
  </si>
  <si>
    <t xml:space="preserve">U. Administrativa responsable de reportar el indicador:		</t>
  </si>
  <si>
    <t>TOTAL DE RECURSOS FORTAMUNDF ASIGNADOS</t>
  </si>
  <si>
    <t>RECURSOS FORTAMUNDF EJERCIDOS EN GASTO DE CAPITAL</t>
  </si>
  <si>
    <t>ASCENDENTE</t>
  </si>
  <si>
    <t>PORCENTAJE</t>
  </si>
  <si>
    <t xml:space="preserve">Fórmula: (RECURSOS FORTAMUNDF EJERCIDOS EN GASTO DE CAPITAL / TOTAL DE RECURSOS FORTAMUNDF ASIGNADOS) *100
</t>
  </si>
  <si>
    <t xml:space="preserve">D E S C R I P C I Ó N   D E L   P R O G R A M A </t>
  </si>
  <si>
    <t>GESTION</t>
  </si>
  <si>
    <t>Meta trianual (2019):</t>
  </si>
  <si>
    <r>
      <rPr>
        <b/>
        <sz val="10"/>
        <rFont val="Calibri"/>
        <family val="2"/>
        <scheme val="minor"/>
      </rPr>
      <t>Supuesto C-P:</t>
    </r>
    <r>
      <rPr>
        <sz val="10"/>
        <rFont val="Calibri"/>
        <family val="2"/>
        <scheme val="minor"/>
      </rPr>
      <t xml:space="preserve">
LA SFM ASIGNA EN TIEMPO Y FORMA EL RECURSO DEL FORTAMUNDF A LA SSP</t>
    </r>
  </si>
  <si>
    <t>PRESUPUESTO TOTAL MODIFICADO DE LA SSP</t>
  </si>
  <si>
    <t xml:space="preserve">RECURSOS FORTAMUNDF EJERCIDOS PARA PROVISIONES SALARIALES DE LA SSP </t>
  </si>
  <si>
    <t>Fórmula:
(RECURSOS FORTAMUNDF EJERCIDOS PARA PROVISIONES SALARIALES DE LA SSP / PRESUPUESTO TOTAL MODIFICADO DE LA SSP) *100</t>
  </si>
  <si>
    <t>Componente 1</t>
  </si>
  <si>
    <t>Supuesto A-C: LA SFM CUENTA CON LOS RECURSOS HUMANOS, MATERIALES Y TECNOLOGICOS PARA VALIDAR EN TIEMPO Y FORMA LAS SOLICITUDES DE PAGO</t>
  </si>
  <si>
    <t>DIRECCIÓN DE EGRESOS SFM</t>
  </si>
  <si>
    <t>TRANSFERENCIAS REALIZADAS</t>
  </si>
  <si>
    <t>TRANSFERENCIAS SOLICITADAS</t>
  </si>
  <si>
    <t>NORMAL</t>
  </si>
  <si>
    <t xml:space="preserve">Fórmula: TRANSFERENCIAS SOLICITADAS/TRANSFERENCIAS REALIZADAS)*100
</t>
  </si>
  <si>
    <t>PORCENTAJE DE TRANSFERENCIAS REALIZADAS A LA SSP</t>
  </si>
  <si>
    <t>A3C1. TRANSFERENCIA DE FONDOS PRESUPUESTALES  A PERSONAL DE LA SSP</t>
  </si>
  <si>
    <t>VALIDACIONES REALIZADAS</t>
  </si>
  <si>
    <t>VALIDACIONES SOLICITADAS</t>
  </si>
  <si>
    <t xml:space="preserve">Fórmula: (VALIDACIONES SOLICITADAS / VALIDACIONES REALIZADAS) *100
</t>
  </si>
  <si>
    <t>PORCENTAJE DE VALIDACIONES REALIZADAS</t>
  </si>
  <si>
    <t>A2C1. VALIDACIÓN DE INFORMACIÓN POR EL AREA DE CONTROL FINANCIERO.</t>
  </si>
  <si>
    <r>
      <rPr>
        <b/>
        <sz val="10"/>
        <rFont val="Calibri"/>
        <family val="2"/>
        <scheme val="minor"/>
      </rPr>
      <t>Supuesto A-C:</t>
    </r>
    <r>
      <rPr>
        <sz val="10"/>
        <rFont val="Calibri"/>
        <family val="2"/>
        <scheme val="minor"/>
      </rPr>
      <t xml:space="preserve">
LA SSP CUENTA CON LOS RECURSOS HUMANOS, MATERIALES Y TECNOLOGICOS PARA ENTREGAR EN TIEMPO Y FORMA LAS SOLICITUDES</t>
    </r>
  </si>
  <si>
    <t>DIRECCION DE EGRESOS / SFM</t>
  </si>
  <si>
    <t>SOLICITUDES RECIBIDAS</t>
  </si>
  <si>
    <t>SOLICITUDES ATENDIDAS</t>
  </si>
  <si>
    <t>PORCENTAJES</t>
  </si>
  <si>
    <t>Fórmula:
(SOLICITUDES ATENDIDAS / SOLICITUDES RECIBIDAS) *100</t>
  </si>
  <si>
    <t>PORCENTAJE DE SOLICITUDES ATENDIDAS PARA EL PAGO DE NÓMINAS DE LA SECRETARÍA DE SEGURIDAD PÚBLICA</t>
  </si>
  <si>
    <t>A1C1.  RECEPCIÓN DE SOLICITUD DE PAGO DE NOMINAS DE LA SSP.</t>
  </si>
  <si>
    <t>PROVISIONES SALARIALES DE LA SSP FINANCIADAS</t>
  </si>
  <si>
    <t>Existe poca motivación e incentivos así como poco reconocimiento hacia la labor realizada por el personal operativo.</t>
  </si>
  <si>
    <t xml:space="preserve">Desaprovechamiento y mala distribuión de los recursos financieros  en matería de Seguridad Pública. </t>
  </si>
  <si>
    <t xml:space="preserve">Tener acceso  a los espacios adecuados para la comunicación con el gobierno,  para la activación físico-recreativa y para la convivencia social.; Percepción de baja inclusión en el desarrollo comunitario; Apropiamiento de los espacios públicos instalados en el municipio; Vinculación intradependencias en materia de participación ciudadana. </t>
  </si>
  <si>
    <t>Degradación ambiental en diversas zonas de la ciudad; Los acceso a beneficios sociales efectivos e individualizados,  son limitados; La asistencia recibida del gobierno municipal no es suficiente para romper el círculo de pobreza; Desigualdad en la provisión en el equipamiento y la infraestructura intraurbana y en las comunidades; Segregación social.</t>
  </si>
  <si>
    <t xml:space="preserve">Escasa participación y comunicación de la ciudadanía con  el gobierno municipal, insuficientes espacios para el deporte, recreación y convivencia comunitaria; Población que acude a la  ciudad capital para atender sus demandas; Deficiente concertación y vinculación intradependencias para atención personalizada. </t>
  </si>
  <si>
    <t xml:space="preserve">Población femenina 18,779 y población masculina 18,481 que se encuentran en las zonas de atención prioritaria. </t>
  </si>
  <si>
    <t xml:space="preserve">Área de enfoque 2.2.1. </t>
  </si>
  <si>
    <t xml:space="preserve">Población con ingreso inferior a la línea de mínimo  (2015). </t>
  </si>
  <si>
    <t>EL GRAN EFECTO QUE SE OCASIONA ES:
Baja recaudación fiscal de la hacienda municipal</t>
  </si>
  <si>
    <r>
      <t xml:space="preserve">4.1 </t>
    </r>
    <r>
      <rPr>
        <sz val="11"/>
        <color rgb="FFFF0000"/>
        <rFont val="SoberanaSans-Bold"/>
      </rPr>
      <t>Limitación</t>
    </r>
    <r>
      <rPr>
        <sz val="11"/>
        <color theme="1"/>
        <rFont val="SoberanaSans-Bold"/>
      </rPr>
      <t xml:space="preserve"> financieras para el pago de nóminas y prestaciones salariales de la Secretaría de Seguridad Pública. </t>
    </r>
  </si>
  <si>
    <r>
      <t>4.</t>
    </r>
    <r>
      <rPr>
        <sz val="11"/>
        <color rgb="FFFF0000"/>
        <rFont val="SoberanaSans-Bold"/>
      </rPr>
      <t xml:space="preserve"> Insuficiencia</t>
    </r>
    <r>
      <rPr>
        <sz val="11"/>
        <color theme="1"/>
        <rFont val="SoberanaSans-Bold"/>
      </rPr>
      <t xml:space="preserve"> de recursos asignados para personal de la Secretaría de Seguridad Pública. </t>
    </r>
  </si>
  <si>
    <r>
      <t>5.</t>
    </r>
    <r>
      <rPr>
        <sz val="11"/>
        <color rgb="FFFF0000"/>
        <rFont val="SoberanaSans-Bold"/>
      </rPr>
      <t xml:space="preserve"> Insuficiencia</t>
    </r>
    <r>
      <rPr>
        <sz val="11"/>
        <color theme="1"/>
        <rFont val="SoberanaSans-Bold"/>
      </rPr>
      <t xml:space="preserve"> de recursos asignado para atender los programas sociales y de cohesión social. </t>
    </r>
  </si>
  <si>
    <r>
      <t xml:space="preserve">1. </t>
    </r>
    <r>
      <rPr>
        <sz val="11"/>
        <color rgb="FFFF0000"/>
        <rFont val="SoberanaSans-Bold"/>
      </rPr>
      <t>Deficientes</t>
    </r>
    <r>
      <rPr>
        <sz val="11"/>
        <color theme="1"/>
        <rFont val="SoberanaSans-Bold"/>
      </rPr>
      <t xml:space="preserve"> políticas públicas que acerquen a la modernización de espacios públicos. </t>
    </r>
  </si>
  <si>
    <r>
      <t xml:space="preserve">1.1 </t>
    </r>
    <r>
      <rPr>
        <sz val="11"/>
        <color rgb="FFFF0000"/>
        <rFont val="SoberanaSans-Bold"/>
      </rPr>
      <t>Limitada</t>
    </r>
    <r>
      <rPr>
        <sz val="11"/>
        <color theme="1"/>
        <rFont val="SoberanaSans-Bold"/>
      </rPr>
      <t xml:space="preserve"> participación de en el turismo para competir con otros municipios. </t>
    </r>
  </si>
  <si>
    <t>2. Integrantes operativos con falta de capacidades y aptitudes para realizar su labor.</t>
  </si>
  <si>
    <t xml:space="preserve">5. Aumento en la marginación social, falta de participación social y apoyos educativos de la ciudadanía. </t>
  </si>
  <si>
    <t>5.1 Baja respuesta de la ciudadanía en actividades de cohesión social</t>
  </si>
  <si>
    <t>Contribuir al bienestar social e igualdad mediante la optimización en la aplicación de los recursos públicos federales transferidos.</t>
  </si>
  <si>
    <t>EL GRAN FIN QUE SE ALCANZARÁ ES: 
Contribuir al bienestar social e igualdad de la población en el municipio</t>
  </si>
  <si>
    <r>
      <t xml:space="preserve">1. </t>
    </r>
    <r>
      <rPr>
        <sz val="11"/>
        <color rgb="FFFF0000"/>
        <rFont val="SoberanaSans-Bold"/>
      </rPr>
      <t>Alto nivel</t>
    </r>
    <r>
      <rPr>
        <sz val="11"/>
        <color theme="1"/>
        <rFont val="SoberanaSans-Bold"/>
      </rPr>
      <t xml:space="preserve"> visión y compromiso para acercar a una infraestructura de patrimonio moderna. </t>
    </r>
  </si>
  <si>
    <r>
      <t xml:space="preserve">1.1 </t>
    </r>
    <r>
      <rPr>
        <sz val="11"/>
        <color rgb="FFFF0000"/>
        <rFont val="SoberanaSans-Bold"/>
      </rPr>
      <t>Eficiencia</t>
    </r>
    <r>
      <rPr>
        <sz val="11"/>
        <color theme="1"/>
        <rFont val="SoberanaSans-Bold"/>
      </rPr>
      <t xml:space="preserve"> en los programas y políticas públicas en materia modernizacion e intervencion en espacios públicos.</t>
    </r>
  </si>
  <si>
    <r>
      <t xml:space="preserve">2. Equipamiento  </t>
    </r>
    <r>
      <rPr>
        <sz val="11"/>
        <color rgb="FFFF0000"/>
        <rFont val="SoberanaSans-Bold"/>
      </rPr>
      <t>Suficiente</t>
    </r>
    <r>
      <rPr>
        <sz val="11"/>
        <color theme="1"/>
        <rFont val="SoberanaSans-Bold"/>
      </rPr>
      <t xml:space="preserve"> e instalaciones para llevar a cabo capacitaciones y entrenamientos necesarios.</t>
    </r>
  </si>
  <si>
    <r>
      <t xml:space="preserve">1.1 Equipamiento </t>
    </r>
    <r>
      <rPr>
        <sz val="11"/>
        <color rgb="FFFF0000"/>
        <rFont val="SoberanaSans-Bold"/>
      </rPr>
      <t>Suficiente</t>
    </r>
    <r>
      <rPr>
        <sz val="11"/>
        <color theme="1"/>
        <rFont val="SoberanaSans-Bold"/>
      </rPr>
      <t xml:space="preserve"> e instalaciones para llevar a cabo capacitaciones y entrenamientos necesarios.</t>
    </r>
  </si>
  <si>
    <r>
      <t xml:space="preserve">3.1.    Innovación </t>
    </r>
    <r>
      <rPr>
        <sz val="11"/>
        <color rgb="FFFF0000"/>
        <rFont val="SoberanaSans-Bold"/>
      </rPr>
      <t>Suficiente</t>
    </r>
    <r>
      <rPr>
        <sz val="11"/>
        <color theme="1"/>
        <rFont val="SoberanaSans-Bold"/>
      </rPr>
      <t xml:space="preserve"> y espacios adecuados en la oferta de  progamas municipales de activación física, recreación y deporte así como los malos hábitos de vida y alimenticios de la población.</t>
    </r>
  </si>
  <si>
    <r>
      <t xml:space="preserve">4. </t>
    </r>
    <r>
      <rPr>
        <sz val="11"/>
        <color rgb="FFFF0000"/>
        <rFont val="SoberanaSans-Bold"/>
      </rPr>
      <t>Suficiente</t>
    </r>
    <r>
      <rPr>
        <sz val="11"/>
        <color theme="1"/>
        <rFont val="SoberanaSans-Bold"/>
      </rPr>
      <t xml:space="preserve"> asignación de recursos presupuestales para pago de  personal de la Secretaría de Seguridad Pública. </t>
    </r>
  </si>
  <si>
    <r>
      <t xml:space="preserve">4.1 </t>
    </r>
    <r>
      <rPr>
        <sz val="11"/>
        <color rgb="FFFF0000"/>
        <rFont val="SoberanaSans-Bold"/>
      </rPr>
      <t xml:space="preserve">Suficiencia presupuestal </t>
    </r>
    <r>
      <rPr>
        <sz val="11"/>
        <color theme="1"/>
        <rFont val="SoberanaSans-Bold"/>
      </rPr>
      <t xml:space="preserve">para el pago de nómina y prestaciones salariales del personal de la Secretaría de Seguridad Pública con recursos mayoritariamente propios. </t>
    </r>
  </si>
  <si>
    <r>
      <t xml:space="preserve">5. </t>
    </r>
    <r>
      <rPr>
        <sz val="11"/>
        <color rgb="FFFF0000"/>
        <rFont val="SoberanaSans-Bold"/>
      </rPr>
      <t xml:space="preserve">Suficiencia </t>
    </r>
    <r>
      <rPr>
        <sz val="11"/>
        <color theme="1"/>
        <rFont val="SoberanaSans-Bold"/>
      </rPr>
      <t xml:space="preserve">de recursos asignados para atender los programas sociales y de cohesión social. </t>
    </r>
  </si>
  <si>
    <r>
      <t xml:space="preserve">5.1 </t>
    </r>
    <r>
      <rPr>
        <sz val="11"/>
        <color rgb="FFFF0000"/>
        <rFont val="SoberanaSans-Bold"/>
      </rPr>
      <t>Suficiencia presupuestal</t>
    </r>
    <r>
      <rPr>
        <sz val="11"/>
        <color theme="1"/>
        <rFont val="SoberanaSans-Bold"/>
      </rPr>
      <t xml:space="preserve"> para la atención oportuna de programas sociales y de cohesión social con recursos propios</t>
    </r>
  </si>
  <si>
    <t>Responde a la pregunta ¿Cuál es el FIN ÚLTIMO (positivo) que se logra por la ocurrencia de los FINES de la parte inferior? SÓLO SE ESCRIBE UN GRAN FIN
Tip: Escribir en positivo EL GRAN EFECTO del ÁRBOL DEL PROBLEMA</t>
  </si>
  <si>
    <r>
      <t xml:space="preserve">Escribr todos los FINES (de manera individual) que se alcanzarán. Pueden incluirse todos los que correspondan. 
Tip: Escribir los EFECTOS del ÁRBOL DEL PROBLEMA en </t>
    </r>
    <r>
      <rPr>
        <sz val="11"/>
        <color theme="3"/>
        <rFont val="Soberana Sans Bold"/>
      </rPr>
      <t>POSITIVO.</t>
    </r>
  </si>
  <si>
    <r>
      <t xml:space="preserve">Escribr todos los MEDIOS (de manera individual) que se pueden utilizar, es decir, cuál es el MEDIO que ayudará a que la CAUSA del ÁRBOL DEL PROBLEMA se cambie a positivo. 
Tip: Escribir LAS CAUSAS del ÁRBOL DEL PROBLEMA en </t>
    </r>
    <r>
      <rPr>
        <sz val="11"/>
        <color theme="3"/>
        <rFont val="Soberana Sans Bold"/>
      </rPr>
      <t>POSITIVO.</t>
    </r>
    <r>
      <rPr>
        <sz val="11"/>
        <color theme="2" tint="-0.249977111117893"/>
        <rFont val="Soberana Sans Bold"/>
      </rPr>
      <t xml:space="preserve"> </t>
    </r>
  </si>
  <si>
    <r>
      <t xml:space="preserve">1. </t>
    </r>
    <r>
      <rPr>
        <sz val="11"/>
        <color rgb="FFFF0000"/>
        <rFont val="SoberanaSans-Bold"/>
      </rPr>
      <t>Eficientes</t>
    </r>
    <r>
      <rPr>
        <sz val="11"/>
        <color theme="1"/>
        <rFont val="SoberanaSans-Bold"/>
      </rPr>
      <t xml:space="preserve"> políticas públicas que acerquen a la modernización de espacios públicos</t>
    </r>
  </si>
  <si>
    <r>
      <t xml:space="preserve">1.2. </t>
    </r>
    <r>
      <rPr>
        <sz val="11"/>
        <color rgb="FFFF0000"/>
        <rFont val="SoberanaSans-Bold"/>
      </rPr>
      <t>Suficiente</t>
    </r>
    <r>
      <rPr>
        <sz val="11"/>
        <color theme="1"/>
        <rFont val="SoberanaSans-Bold"/>
      </rPr>
      <t xml:space="preserve"> participación de en el turismo para competir en materia de pueblos mágicos.</t>
    </r>
  </si>
  <si>
    <r>
      <t xml:space="preserve">2.Integrantes operativos con  capacidades </t>
    </r>
    <r>
      <rPr>
        <sz val="11"/>
        <color rgb="FFFF0000"/>
        <rFont val="SoberanaSans-Bold"/>
      </rPr>
      <t xml:space="preserve">suficiente </t>
    </r>
    <r>
      <rPr>
        <sz val="11"/>
        <color theme="1"/>
        <rFont val="SoberanaSans-Bold"/>
      </rPr>
      <t>y aptitudes para realizar su labor.</t>
    </r>
  </si>
  <si>
    <r>
      <t xml:space="preserve">3.1.  asistencia de la </t>
    </r>
    <r>
      <rPr>
        <sz val="11"/>
        <color rgb="FFFF0000"/>
        <rFont val="SoberanaSans-Bold"/>
      </rPr>
      <t>Suficiente</t>
    </r>
    <r>
      <rPr>
        <sz val="11"/>
        <color theme="1"/>
        <rFont val="SoberanaSans-Bold"/>
      </rPr>
      <t xml:space="preserve"> de los ciudadanía en participar  en las actividades físicas y deportivas.</t>
    </r>
  </si>
  <si>
    <r>
      <t xml:space="preserve">4. </t>
    </r>
    <r>
      <rPr>
        <sz val="11"/>
        <color rgb="FFFF0000"/>
        <rFont val="SoberanaSans-Bold"/>
      </rPr>
      <t>Permanencia</t>
    </r>
    <r>
      <rPr>
        <sz val="11"/>
        <color theme="1"/>
        <rFont val="SoberanaSans-Bold"/>
      </rPr>
      <t xml:space="preserve"> de elementos policiales para resguardo de la ciudadanía</t>
    </r>
  </si>
  <si>
    <r>
      <t xml:space="preserve">4.1 </t>
    </r>
    <r>
      <rPr>
        <sz val="11"/>
        <color rgb="FFFF0000"/>
        <rFont val="SoberanaSans-Bold"/>
      </rPr>
      <t>Bajo</t>
    </r>
    <r>
      <rPr>
        <sz val="11"/>
        <color theme="1"/>
        <rFont val="SoberanaSans-Bold"/>
      </rPr>
      <t xml:space="preserve"> índice de incidencia delictiva</t>
    </r>
  </si>
  <si>
    <r>
      <t xml:space="preserve">5. </t>
    </r>
    <r>
      <rPr>
        <sz val="11"/>
        <color rgb="FFFF0000"/>
        <rFont val="SoberanaSans-Bold"/>
      </rPr>
      <t>Disminución</t>
    </r>
    <r>
      <rPr>
        <sz val="11"/>
        <color theme="1"/>
        <rFont val="SoberanaSans-Bold"/>
      </rPr>
      <t xml:space="preserve"> del rezago social, mayor participación social y mejores apoyos a la educación</t>
    </r>
  </si>
  <si>
    <r>
      <t xml:space="preserve">5.1 </t>
    </r>
    <r>
      <rPr>
        <sz val="11"/>
        <color rgb="FFFF0000"/>
        <rFont val="SoberanaSans-Bold"/>
      </rPr>
      <t xml:space="preserve">Alta </t>
    </r>
    <r>
      <rPr>
        <sz val="11"/>
        <color theme="1"/>
        <rFont val="SoberanaSans-Bold"/>
      </rPr>
      <t>participación de la ciudadanía en actividades de cohesión social</t>
    </r>
  </si>
  <si>
    <t>020302 Infraestructura y Equipamiento Urbano</t>
  </si>
  <si>
    <t>02030202 Construir plazas, jardines y parques públicos (Comp. Camp.).</t>
  </si>
  <si>
    <t xml:space="preserve">010204 Bienestar de la Persona y la Familia. </t>
  </si>
  <si>
    <t>Convivamos Juntos</t>
  </si>
  <si>
    <t>Tejiendo Esperanzas con el Corazón (estambre)</t>
  </si>
  <si>
    <t>Programa Juntos Nutrimos con el Corazón</t>
  </si>
  <si>
    <t xml:space="preserve">Cimentando el Futuro con Corazón </t>
  </si>
  <si>
    <r>
      <t xml:space="preserve">5.1. </t>
    </r>
    <r>
      <rPr>
        <sz val="11"/>
        <color rgb="FFFF0000"/>
        <rFont val="SoberanaSans-Bold"/>
      </rPr>
      <t>Limitación</t>
    </r>
    <r>
      <rPr>
        <sz val="11"/>
        <color theme="1"/>
        <rFont val="SoberanaSans-Bold"/>
      </rPr>
      <t xml:space="preserve"> financieras para atención oportuna de programas sociales y de cohesión social. </t>
    </r>
  </si>
  <si>
    <t>041102 Hacienda Pública Municipal  (PROVISIONES SALARIALES DE LA SSP FINANCIADAS)</t>
  </si>
  <si>
    <t xml:space="preserve">04110208 Optimizar el proceso de control financiero y presupuestal de la Obra Pública y Programas Federales. </t>
  </si>
  <si>
    <t>RECEPCIÓN DE SOLICITUD DE PAGO DE NOMINAS DE LA SSP.</t>
  </si>
  <si>
    <t>VALIDACIÓN DE INFORMACIÓN POR EL AREA DE CONTROL FINANCIERO.</t>
  </si>
  <si>
    <t>TRANSFERENCIA DE FONDOS PRESUPUESTALES  A PERSONAL DE LA SSP</t>
  </si>
  <si>
    <t>Los municipios y las demarcaciones territoriales del Distrito Federal reciben la transferencia de recursos federales para el fortalecimiento de sus finanzas públicas municipales.</t>
  </si>
  <si>
    <t xml:space="preserve">041102 Hacienda Pública Municipal  (PROVISIONES SALARIALES DE LA SSP FINANCIADAS) </t>
  </si>
  <si>
    <t>Índice de Aplicación Prioritaria de Recurso</t>
  </si>
  <si>
    <t>Índice de Dependencia Financiera</t>
  </si>
  <si>
    <t>PORCENTAJE DE RECURSOS DE FORTAMUNDF EJERCIDOS CON RESPECTO AL TOTAL DE INGRESOS PROPIOS MUNICIPALES RECAUDADOS</t>
  </si>
  <si>
    <t>Formato Único de Hacienda: Mejora de la calidad crediticia estatal acumulada</t>
  </si>
  <si>
    <t>Secretaría de Hacienda y Crédito Público con información publicada por las instituciones calificadoras reconocidas en el país</t>
  </si>
  <si>
    <t>PORCENTAJE DE RECURSOS EJERCIDOS EN GASTO DE CAPITAL CON RESPECTO AL TOTAL DEL RECURSO FORTAMUNDF ASIGNADO</t>
  </si>
  <si>
    <t>Formato Único de Hacienda: Porcentaje de avance en las metas</t>
  </si>
  <si>
    <t>(Recursos ministrados del FORTAMUN DF al municipio o demarcación territorial / Ingresos propios registrados por el municipio o demarcación territorial del Distrito Federal)</t>
  </si>
  <si>
    <t>Descripción Entidad (departamento)</t>
  </si>
  <si>
    <t>Compromiso de Campaña</t>
  </si>
  <si>
    <t>Eje</t>
  </si>
  <si>
    <t>Política de Acción</t>
  </si>
  <si>
    <t>Acción</t>
  </si>
  <si>
    <t>Comportamiento</t>
  </si>
  <si>
    <t>Dimensión</t>
  </si>
  <si>
    <t>Meta Trienio</t>
  </si>
  <si>
    <t>Línea Base</t>
  </si>
  <si>
    <t>Enero
Programado</t>
  </si>
  <si>
    <t>Febrero
Programado</t>
  </si>
  <si>
    <t>Marzo
Programado</t>
  </si>
  <si>
    <t>Abril
Programado</t>
  </si>
  <si>
    <t>Mayo 
Programado</t>
  </si>
  <si>
    <t>Junio
Programado</t>
  </si>
  <si>
    <t>Julio
programado</t>
  </si>
  <si>
    <t>Agosto
programado</t>
  </si>
  <si>
    <t>Septiembre
Programado</t>
  </si>
  <si>
    <t>Octubre
Programado</t>
  </si>
  <si>
    <t>100000_SECRETARÍA DE SEGURIDAD PUBLICA Y TRANSITO MUNICIPAL</t>
  </si>
  <si>
    <t>100500 Dirección de Estado Mayor</t>
  </si>
  <si>
    <t>01 Compromiso de campaña</t>
  </si>
  <si>
    <t>01 Ciudad Humana</t>
  </si>
  <si>
    <t xml:space="preserve">0101 Modelo de Seguridad Pública. </t>
  </si>
  <si>
    <t>010101 Modernización en seguridad pública.</t>
  </si>
  <si>
    <t xml:space="preserve">01010101 Evolucionar el C4 (Centro de Comando, Control, Comunicación y Cómputo) hacia un C5 (Centro de Comando, Control, Comunicación, Cómputo y Coordinación). (Comp. Camp.). </t>
  </si>
  <si>
    <t>Meta 1: 1 C5 en operación con diferentes instancias de la seguridad pública en los tres niveles de gobierno, así como instancias de emergencia.</t>
  </si>
  <si>
    <t>Centro</t>
  </si>
  <si>
    <t>Trianual</t>
  </si>
  <si>
    <t>Disminución de quejas en la Dirección de Asuntos Internos y recomendaciones de la Comisión de Derechos Humanos</t>
  </si>
  <si>
    <t>Queja</t>
  </si>
  <si>
    <t>Descendente</t>
  </si>
  <si>
    <t xml:space="preserve">Porcentaje de avance en la instalación del Videowall  </t>
  </si>
  <si>
    <t>Porcentaje puesta en marcha de la Video vigilancia Centinela.</t>
  </si>
  <si>
    <t>No aplica</t>
  </si>
  <si>
    <t>Gestión</t>
  </si>
  <si>
    <t>Porcentaje puesto en marcha de la video protección</t>
  </si>
  <si>
    <t>100100 Dirección de Policía Preventiva</t>
  </si>
  <si>
    <t xml:space="preserve">Incentivos  personal operativo. </t>
  </si>
  <si>
    <t>Incentivo</t>
  </si>
  <si>
    <t>Mensual</t>
  </si>
  <si>
    <t>00 No compromiso</t>
  </si>
  <si>
    <t xml:space="preserve">01010102 Capacitar de manera intensiva a los elementos y personal de la policía municipal en el nuevo modelo C5. </t>
  </si>
  <si>
    <t xml:space="preserve">Meta: Personal que opera el C5 capacitado. </t>
  </si>
  <si>
    <t>100004 Coordinación Administrativa</t>
  </si>
  <si>
    <t xml:space="preserve">01010103 Renovar el parque vehicular de patrullas (a partir del año 2008) y el equipamiento a la policía municipal. (Comp. Camp.). </t>
  </si>
  <si>
    <t xml:space="preserve">Meta: Parque vehicular de patrullas anteriores a 2012. </t>
  </si>
  <si>
    <t>Vehículo</t>
  </si>
  <si>
    <t xml:space="preserve">Meta: Personal operativo cuente con dos ministraciones de uniformes y calzado al año. </t>
  </si>
  <si>
    <t>Ministración de uniformes y calzado</t>
  </si>
  <si>
    <t xml:space="preserve">Meta: Personal operativo cuenta con protección personal balística.   </t>
  </si>
  <si>
    <t>Persona</t>
  </si>
  <si>
    <t xml:space="preserve">Meta: Personal operativo cuenta con arma corta propia de cargo. </t>
  </si>
  <si>
    <t>armas cortas</t>
  </si>
  <si>
    <t xml:space="preserve">01010104 Hacer uso eficiente del helicóptero para actividades de sobre vigilancia, auxilio, emergencias y rescate de personas (Comp. Camp.). </t>
  </si>
  <si>
    <t xml:space="preserve">Meta: 100 horas de vuelo/año. </t>
  </si>
  <si>
    <t>Hora/vuelo</t>
  </si>
  <si>
    <t xml:space="preserve">01010105 Construir el hangar del helicóptero. </t>
  </si>
  <si>
    <t xml:space="preserve">Meta: 1ª etapa del hangar del helicóptero construida. </t>
  </si>
  <si>
    <t>no aplica</t>
  </si>
  <si>
    <t>Implementar estrategias enfocadas a la organización social.</t>
  </si>
  <si>
    <t xml:space="preserve">Porcentaje de disminución en los tiempos de respuesta y efectividad . </t>
  </si>
  <si>
    <t>Minutos</t>
  </si>
  <si>
    <t>100400 Dirección de Profesionalización (Academia Municipal).</t>
  </si>
  <si>
    <t>010102 Profesionalización y carrera policial.</t>
  </si>
  <si>
    <t xml:space="preserve">01010201 Fortalecer a la academia de policía. (Comp. Camp). </t>
  </si>
  <si>
    <t>Meta: Elementos de nuevo ingreso capacitados en el Curso Básico.</t>
  </si>
  <si>
    <t xml:space="preserve">Meta: Acciones de capacitación a elementos operativos en Capacitación Continua, Especialización y Alta Dirección. </t>
  </si>
  <si>
    <t xml:space="preserve">Meta: Personas capacitadas de la población en general. </t>
  </si>
  <si>
    <t xml:space="preserve">Elementos policiales que cuanta con un grado de estudios alto. </t>
  </si>
  <si>
    <t>Elementos</t>
  </si>
  <si>
    <t xml:space="preserve">Horas / hombre de capacitación otorgadas. </t>
  </si>
  <si>
    <t>Horas/hombre</t>
  </si>
  <si>
    <t>Elementos capacitados.</t>
  </si>
  <si>
    <t>Elementos que reciben educación a  distancia.</t>
  </si>
  <si>
    <t>01010202 Profesionalizar a los policías en el nuevo sistema de justicia penal acusatorio. (Comp. Camp.).</t>
  </si>
  <si>
    <t xml:space="preserve">Meta: Personal capacitado en el nuevo sistema de justicia penal acusatorio. </t>
  </si>
  <si>
    <t>01010203 Operar el servicio profesional de carrera policial.</t>
  </si>
  <si>
    <t xml:space="preserve">Meta: Personal operativo ingresa al servicio profesional de carrera policial. </t>
  </si>
  <si>
    <t>Meta: Personal operativo homologado.</t>
  </si>
  <si>
    <t>01010204 Crear y operar la Unidad Municipal de Apoyo al Primer Respondiente, UMAI. (Comp. Camp.).</t>
  </si>
  <si>
    <t>Meta: Unidad Municipal de Apoyo al Primer Respondiente operando.</t>
  </si>
  <si>
    <t>Unidad</t>
  </si>
  <si>
    <t>010103 Policía de Proximidad</t>
  </si>
  <si>
    <t>Faltas administrativas en el municipio.</t>
  </si>
  <si>
    <t>Falta Administrativa</t>
  </si>
  <si>
    <t>Porcentaje de ciudadanos que manifiestan haber percibido su municipio como seguro</t>
  </si>
  <si>
    <t xml:space="preserve">01010301 Lograr la certificación ciudadana en la actuación policial. </t>
  </si>
  <si>
    <t xml:space="preserve">Meta: Indicadores de certificación ciudadana en la actuación policial cumplidos.  </t>
  </si>
  <si>
    <t>unidad</t>
  </si>
  <si>
    <t xml:space="preserve">01010302 Crear el Consejo Municipal de Seguridad Pública y su Secretariado. (Comp. Camp.). </t>
  </si>
  <si>
    <t xml:space="preserve">Meta: Consejo operando. </t>
  </si>
  <si>
    <t>Consejo</t>
  </si>
  <si>
    <t>100300 Dirección de Prevención del Delito</t>
  </si>
  <si>
    <t>0102 Aguascalientes Incluyente</t>
  </si>
  <si>
    <t>010205 Atención y participación ciudadana.</t>
  </si>
  <si>
    <t xml:space="preserve">01020529 Promover acciones en materia de prevención, enfocadas al empoderamiento de las personas  para disminuir factores de riesgos la incidencia de las violencias y la delincuencia, así como incentivar la cultura de la legalidad y la denuncia responsable. </t>
  </si>
  <si>
    <t xml:space="preserve">Acciones realizadas dentro de las campañas enfocadas a la prevención de las violencias y la delincuencia </t>
  </si>
  <si>
    <t xml:space="preserve">Acciones que se realizan en materia de prevención                                                                 </t>
  </si>
  <si>
    <t>01020530 Implementar estrategias enfocadas a la organización social.</t>
  </si>
  <si>
    <t xml:space="preserve">Meta: Comités de buen orden.  </t>
  </si>
  <si>
    <t>Comité</t>
  </si>
  <si>
    <t>100200 Dirección de Tránsito Y Movilidad</t>
  </si>
  <si>
    <t>02 Ciudad Innovadora e Inteligente</t>
  </si>
  <si>
    <t>0206 Obra Pública Innovadora.</t>
  </si>
  <si>
    <t xml:space="preserve">020601 Movilidad urbana. </t>
  </si>
  <si>
    <t xml:space="preserve">02060101 Llevar a cabo un Programa de Obra Pública Sustentable que mejore el entorno urbano y favorezca el desarrollo de la comunidad. </t>
  </si>
  <si>
    <t>Cruceros equipados</t>
  </si>
  <si>
    <t>Crucero</t>
  </si>
  <si>
    <t>Señalamientos rehabilitados</t>
  </si>
  <si>
    <t>Señalamiento</t>
  </si>
  <si>
    <t>Semáforos rehabilitados</t>
  </si>
  <si>
    <t>130000_COORDINACION GENERAL DE DELEGACIONES URBANAS Y RURALES</t>
  </si>
  <si>
    <t xml:space="preserve">01020515 Operar el programa “Tejiendo Juntos Esperanzas” dirigido a los adultos mayores. </t>
  </si>
  <si>
    <t>Meta: Acciones del programa Tejiendo Juntos Esperanzas.</t>
  </si>
  <si>
    <t xml:space="preserve">01020516 Promover la integración y convivencia familiar, fomentando la lectura y el cuidado del medio ambiente mediante el programa “Tiempo Juntos”. </t>
  </si>
  <si>
    <t xml:space="preserve">Meta: Acciones del programa Tiempo Juntos. </t>
  </si>
  <si>
    <t xml:space="preserve">01020517 Promover la mejora del entorno de la colonia con apoyos, servicios y actividades “Transformando Juntos Corazones”. </t>
  </si>
  <si>
    <t>Meta: Jornadas Transformando Juntos Corazones.</t>
  </si>
  <si>
    <t>Jornada</t>
  </si>
  <si>
    <t>Meta: Familias beneficiadas. Programa Transformando Juntos Corazones</t>
  </si>
  <si>
    <t>Familia</t>
  </si>
  <si>
    <t xml:space="preserve">Meta: Escuelas beneficiadas. </t>
  </si>
  <si>
    <t>Escuela</t>
  </si>
  <si>
    <t>01020518 Operar las brigadas de limpieza y dignificación de espacios públicos “Todos Juntos Limpiemos Aguascalientes”.</t>
  </si>
  <si>
    <t xml:space="preserve">Meta: Acciones realizadas Todos Juntos Limpiemos Aguascalientes. </t>
  </si>
  <si>
    <t xml:space="preserve">01020519 Promover entre la población los servicios que pueden recibir en las delegaciones municipales. </t>
  </si>
  <si>
    <t xml:space="preserve">Meta: Acciones de promoción realizadas. </t>
  </si>
  <si>
    <t>01020520 Colaborar en la organización de eventos masivos conmemorativos.</t>
  </si>
  <si>
    <t xml:space="preserve">Meta: Eventos masivos con la  colaboración de las Delegaciones. </t>
  </si>
  <si>
    <t>Evento</t>
  </si>
  <si>
    <t>01020521 Colaborar en actividades culturales, deportivas, de entretenimiento y capacitaciones de otras instancias municipales que se realicen en las delegaciones.</t>
  </si>
  <si>
    <t xml:space="preserve">Meta: Actividades convocadas por otras instancias municipales atendidas. </t>
  </si>
  <si>
    <t>40000_SECRETARÍA DE FINANZAS PUBLICAS</t>
  </si>
  <si>
    <t xml:space="preserve">40100 Dirección de Ingresos </t>
  </si>
  <si>
    <t xml:space="preserve">04 Gobierno Abierto. </t>
  </si>
  <si>
    <t>0411 Finanzas Sanas.</t>
  </si>
  <si>
    <t>041102 Hacienda Pública Municipal</t>
  </si>
  <si>
    <t>04110202 Instrumentar mecanismos innovadores y eficientes de pago de servicios y contribuciones.</t>
  </si>
  <si>
    <t xml:space="preserve">Meta: Porcentaje de avance de mecanismos innovadores y eficientes de pago de servicios y contribuciones. </t>
  </si>
  <si>
    <t>04110203 Capacitar a los servidores públicos en materia de normatividad financiera y aspectos técnicos.</t>
  </si>
  <si>
    <t>Meta: Horas/hombre de capacitación realizadas.</t>
  </si>
  <si>
    <t>Hora/Hombre</t>
  </si>
  <si>
    <t xml:space="preserve">04110204 Desarrollar sistema de firma electrónica para realizar trámites en línea. (Comp. Camp.). </t>
  </si>
  <si>
    <t xml:space="preserve">Meta: Sistema de firma electrónica implementado. </t>
  </si>
  <si>
    <t>Sistema</t>
  </si>
  <si>
    <t>40000 Secretaria de Finanzas</t>
  </si>
  <si>
    <t xml:space="preserve">04110205 Certificar en ISO 9001-2008 de los procesos financieros municipales. </t>
  </si>
  <si>
    <t xml:space="preserve">Meta: Procesos críticos certificados. </t>
  </si>
  <si>
    <t>Proceso operativo</t>
  </si>
  <si>
    <t xml:space="preserve">04110206 Implementar el nuevo modelo de atención a los contribuyentes, privilegiando el uso de nuevas tecnologías y mejores prácticas de atención personalizada y amable al público. </t>
  </si>
  <si>
    <t xml:space="preserve">Meta: Nivel de satisfacción de los contribuyentes alcanzado. </t>
  </si>
  <si>
    <t>porcentaje de nivel de aceptación</t>
  </si>
  <si>
    <t>04110206 Implementar sistemas de información en materia de finanzas públicas en el municipio basados en los mecanismos de datos abiertos para su consulta por parte de los ciudadanos.</t>
  </si>
  <si>
    <t xml:space="preserve">Meta: Sistema de Información en materia de finanzas públicas en el municipio. </t>
  </si>
  <si>
    <t>40200 Dirección de Egresos</t>
  </si>
  <si>
    <t>Tamaño del FISM ejercido respecto a ingresos totales</t>
  </si>
  <si>
    <t xml:space="preserve">40200 Dirección de Ingresos </t>
  </si>
  <si>
    <t>Tamaño del FORTAMUN ejercido respecto a ingresos totales</t>
  </si>
  <si>
    <t>Reportes de avance y ejercicio de la Hacienda Pública del Municipio para los órganos de fiscalización</t>
  </si>
  <si>
    <t>Reportes</t>
  </si>
  <si>
    <t>trimestral</t>
  </si>
  <si>
    <t xml:space="preserve">Meta: Días promedio de pago. </t>
  </si>
  <si>
    <t>Día</t>
  </si>
  <si>
    <t>trianual</t>
  </si>
  <si>
    <t xml:space="preserve">0412 Reglas Claras. </t>
  </si>
  <si>
    <t xml:space="preserve">041201 Uso transparente de recursos públicos. </t>
  </si>
  <si>
    <t>Calificación crediticia otorgada por la certificadora (Documento de Calificación crediticia otorgada por la certificadora)</t>
  </si>
  <si>
    <t>Calificación</t>
  </si>
  <si>
    <t xml:space="preserve">Porcentaje de avance de elaboración de reporte de amortización </t>
  </si>
  <si>
    <t>50000_SECRETARÍA DE OBRAS PUBLICAS</t>
  </si>
  <si>
    <t>50300 Dirección de Costos y Licitaciones</t>
  </si>
  <si>
    <t xml:space="preserve">020301 Obras para la Movilidad Urbana. </t>
  </si>
  <si>
    <t xml:space="preserve">02030101 Llevar a cabo un Programa de Obra Pública Sustentable que mejore el entorno urbano y favorezca el desarrollo de la comunidad. </t>
  </si>
  <si>
    <t xml:space="preserve">Meta: 1 Programa anual de obra pública sustentable ejecutado. </t>
  </si>
  <si>
    <t>02030102 Construir y/o gestionar la obra pública derivada de la estrategia de movilidad municipal, tales como: Zonas de apaciguamiento de tránsito (Zonas 30) (Comp. Camp.).</t>
  </si>
  <si>
    <t>Meta: Metros  construidos (Apaciguamiento de tránsito)</t>
  </si>
  <si>
    <t>Metro</t>
  </si>
  <si>
    <t xml:space="preserve">02030102 Construir y/o gestionar la obra pública derivada de la estrategia de movilidad municipal, tales como: Primera etapa del Anillo de Movilidad no Motorizado (Comp. Camp.). </t>
  </si>
  <si>
    <t>Meta: Metros lineales construidos (anillo de movilidad)</t>
  </si>
  <si>
    <t>Metro lineal</t>
  </si>
  <si>
    <t>50400 Dirección de Supervisión de Obra</t>
  </si>
  <si>
    <t>02030104 Promover la construcción y/o adaptación de parques y espacios públicos libre de barreras.</t>
  </si>
  <si>
    <t xml:space="preserve">Meta: Espacios construidos y/o adaptados. </t>
  </si>
  <si>
    <t>Espacio</t>
  </si>
  <si>
    <t>02030105 Construir las obras derivadas de las estrategias de: Glorietas. (Comp. Camp.).</t>
  </si>
  <si>
    <t xml:space="preserve">Meta: Glorietas intervenidas. </t>
  </si>
  <si>
    <t>Glorieta</t>
  </si>
  <si>
    <t>02030105 Construir las obras derivadas de las estrategias de: Barrios Mágicos. (Comp. Camp.).</t>
  </si>
  <si>
    <t xml:space="preserve">Meta: Barrios intervenidos. </t>
  </si>
  <si>
    <t>Barrio</t>
  </si>
  <si>
    <t>02030102 Construir y/o gestionar la obra pública derivada de la estrategia de movilidad municipal, tales como: Red urbana de ciclovias y bici estacionamientos (Comp. Camp.).</t>
  </si>
  <si>
    <t>Meta: Kilómetros construidos (ciclovia)</t>
  </si>
  <si>
    <t>Kilometro</t>
  </si>
  <si>
    <t>Calles repavimentadas</t>
  </si>
  <si>
    <t>Calle</t>
  </si>
  <si>
    <t>50200 Dirección de Planeación y Proyectos de Obra</t>
  </si>
  <si>
    <t>02030103 Poner a concurso diversas propuestas de diseño de proyectos municipales en la que participen especialistas y la comunidad: Tú lo Diseñas.</t>
  </si>
  <si>
    <t>Meta: Concursos convocados (tu lo diseñas)</t>
  </si>
  <si>
    <t>Concurso</t>
  </si>
  <si>
    <t>50500 Dirección de Conservación y Mantenimiento de Obra</t>
  </si>
  <si>
    <t>02030105 Construir las obras derivadas de las estrategias de: Cruceros Seguros. (Comp. Camp.).</t>
  </si>
  <si>
    <t xml:space="preserve">Meta: Cruceros construidos. </t>
  </si>
  <si>
    <t>02030105 Construir las obras derivadas de las estrategias de: Programa de mantenimiento y conservación de espacios públicos con participación ciudadana efectiva en la formulación y ejecución de las obras (Todos Juntos Limpiemos Aguascalientes).</t>
  </si>
  <si>
    <t>Meta: Espacios intervenidos (Todos juntos limpiempos ags).</t>
  </si>
  <si>
    <t>02030105 Construir las obras derivadas de las estrategias de: Banquetas seguras. (Comp. Camp.).</t>
  </si>
  <si>
    <t>Meta: Metros cuadrados construidos (banqueta segura)</t>
  </si>
  <si>
    <t>Metro cuadrado</t>
  </si>
  <si>
    <t>Luminarias sustituidas</t>
  </si>
  <si>
    <t>Luminaria</t>
  </si>
  <si>
    <t>50401 Departamento de Supervisión de Edificación</t>
  </si>
  <si>
    <t>Meta: Espacios construidos (plazas, jardines)</t>
  </si>
  <si>
    <t>02030201 Dar mantenimiento a los mercados públicos (Comp. Camp.).</t>
  </si>
  <si>
    <t xml:space="preserve">Meta: Mercados intervenidos. </t>
  </si>
  <si>
    <t>Mercado</t>
  </si>
  <si>
    <t>50501 Departamento de Infraestructura Urbana</t>
  </si>
  <si>
    <t>02030208 Mejorar el entorno de las escuelas de educación básica con obras de mantenimiento y conservación.</t>
  </si>
  <si>
    <t>Meta: Puntos intervenidos (Escuela)</t>
  </si>
  <si>
    <t>Punto Intervenido</t>
  </si>
  <si>
    <t xml:space="preserve">02030203 Rehabilitar y remodelar fachadas, Rescatando Nuestra Arquitectura. </t>
  </si>
  <si>
    <t xml:space="preserve">Meta: Fachadas intervenidas. </t>
  </si>
  <si>
    <t>50502 Departamento de Conservación y Mantenimiento</t>
  </si>
  <si>
    <t xml:space="preserve">02030204 Ejecutar el correcto mantenimiento preventivo y correctivo de la infraestructura vial y el equipamiento urbano (p.ej. Bacheo Nocturno). </t>
  </si>
  <si>
    <t>Meta: Metros cuadrados intervenidos (bacheo)</t>
  </si>
  <si>
    <t>Metros lineales de pintura en vialidades (guarniciones y guiones)</t>
  </si>
  <si>
    <t>Metros cuadrados de pintura en vialidades (marimbas, leyendas, topes)</t>
  </si>
  <si>
    <t>Metros cuadrados rastreados y nivelados</t>
  </si>
  <si>
    <t>02030205 Elaborar el inventario y análisis de la situación actual de las áreas de esparcimiento (parques, áreas deportivas, puentes vehiculares y peatonales, pasos a desnivel, ciclovias, entre otros).</t>
  </si>
  <si>
    <t xml:space="preserve">Meta: Inventario realizado. </t>
  </si>
  <si>
    <t>Inventario</t>
  </si>
  <si>
    <t>50302 Departamento de Licitación y Control de Obra</t>
  </si>
  <si>
    <t xml:space="preserve">02030206 Instrumentar el Comité de Licitación de Obra Pública del Municipio bajo el concepto de transparencia total. </t>
  </si>
  <si>
    <t xml:space="preserve">Meta: Comité de Licitación de Obra Pública del Municipio operando. </t>
  </si>
  <si>
    <t>50000 Secretaría de Obras Públicas</t>
  </si>
  <si>
    <t xml:space="preserve">02030207 Apoyar a la comunidad en la realización de intervenciones de mejora en sus calles y espacios públicos. </t>
  </si>
  <si>
    <t xml:space="preserve">Meta: Obras para apoyo a la comunidad realizadas. </t>
  </si>
  <si>
    <t>obra</t>
  </si>
  <si>
    <t>0205 Espacio Público.</t>
  </si>
  <si>
    <t xml:space="preserve">020501 Espacios públicos para la prevención del Delito. </t>
  </si>
  <si>
    <t>02020101 Ampliar la oferta de Internet público gratuito en los espacios públicos (Comp. Camp.).</t>
  </si>
  <si>
    <t>Meta: Espacios públicos.</t>
  </si>
  <si>
    <t>70000_SECRETARÍA DE DESARROLLO SOCIAL</t>
  </si>
  <si>
    <t>70002 Coordinación Administrativa</t>
  </si>
  <si>
    <t>Atender las solicitudes de apoyo urgente en ventanilla de Seguimiento y Control de Gestión.</t>
  </si>
  <si>
    <t>Solicitudes atendidas de apoyo por daño en su patrimonio y salud</t>
  </si>
  <si>
    <t>70000 Secretaria de Desarrollo Social</t>
  </si>
  <si>
    <t xml:space="preserve">Gestionar los recursos pertinentes para instalar y operar los comedores comunitarios con la participación social. </t>
  </si>
  <si>
    <t xml:space="preserve">Número de comedores comunitarios operando. </t>
  </si>
  <si>
    <t>comedor comunitario</t>
  </si>
  <si>
    <t>70100 Dirección de Educación</t>
  </si>
  <si>
    <t>Organizar visitas de la autoridad municipal a las escuelas en festividades cívicas.</t>
  </si>
  <si>
    <t>Meta: Visitas realizadas a las escuelas en festividades cívicas (honores a la bandera)</t>
  </si>
  <si>
    <t>visitas</t>
  </si>
  <si>
    <t>Organizar recorridos didácticos por el Municipio de Aguascalientes</t>
  </si>
  <si>
    <t xml:space="preserve">Recorridos didácticos por el municipio
</t>
  </si>
  <si>
    <t>Recorrido</t>
  </si>
  <si>
    <t>Realizar actividades en las bibliotecas para el periodo vacacional.</t>
  </si>
  <si>
    <t xml:space="preserve">Meta: Participantes en bibliotecas en evento de vacaciones en tu biblioteca
</t>
  </si>
  <si>
    <t xml:space="preserve">Operar las bibliotecas públicas en el área urbana y rural del municipio.       </t>
  </si>
  <si>
    <t xml:space="preserve">Bibliotecas operando.                  </t>
  </si>
  <si>
    <t>Biblioteca</t>
  </si>
  <si>
    <t>Participar en el evento de Cabildo Infantil</t>
  </si>
  <si>
    <t>Evento de cabildo infantil</t>
  </si>
  <si>
    <t>participantes</t>
  </si>
  <si>
    <t>Gestionar para la rehabilitación de la infraestructura educativa</t>
  </si>
  <si>
    <t>Edificios rehabilitados de infraestructura educativa</t>
  </si>
  <si>
    <t>edificios</t>
  </si>
  <si>
    <t>semestral</t>
  </si>
  <si>
    <t>70400 Dirección de programas sociales</t>
  </si>
  <si>
    <t>Impartir cursos y talleres de oficios, salud y educativos, de desarrollo humano, empresarial y/o administración familiar y desarrollo de habilidades para el trabajo (Programa de Formación Humana). (Comp. Camp.).</t>
  </si>
  <si>
    <t xml:space="preserve">Cursos y talleres de formación y desarrollo humano
</t>
  </si>
  <si>
    <t>cursos y talleres</t>
  </si>
  <si>
    <t>70300 Dirección de Cultura Física, Recreación y Deporte</t>
  </si>
  <si>
    <t>Operar puntos de activación física en espacios públicos municipales “Todos Juntos Activándonos”.</t>
  </si>
  <si>
    <t>Espacios de activación física operando "Todos Juntos Activandonos"</t>
  </si>
  <si>
    <t>Ofrecer escuelas de iniciación y enseñanza deportiva.</t>
  </si>
  <si>
    <t>Escuelas de iniciación y enseñanza deportiva</t>
  </si>
  <si>
    <t>Organizar ligas y torneos deportivos para la población y para servidores públicos.</t>
  </si>
  <si>
    <t>Torneos deportivos de servidores públicos realizados.</t>
  </si>
  <si>
    <t>Torneo</t>
  </si>
  <si>
    <t xml:space="preserve">Otorgar apoyos de material deportivo y gestión de espacios deportivos a la población. </t>
  </si>
  <si>
    <t xml:space="preserve">Atención a peticiones de apoyo de material deportivo y gestión de espacios deportivos atendidos. </t>
  </si>
  <si>
    <t xml:space="preserve">Promover el uso de la bicicleta y caminata en las colonias y comunidades "Todos Juntos en el Deporte". </t>
  </si>
  <si>
    <t xml:space="preserve">Eventos de promoción de uso de bicicleta y caminata realizados.  </t>
  </si>
  <si>
    <t>Promover el uso de la bicicleta en las empresas, escuelas e instituciones públicas y privadas (Programa Todos Juntos en la Movilidad).</t>
  </si>
  <si>
    <t>Eventos de promoción del uso de la bicicleta realizados (bici escuela)</t>
  </si>
  <si>
    <t xml:space="preserve">Realizar el Festival Atlético Deportivo Infantil y Juvenil “Copa Alcaldesa”. </t>
  </si>
  <si>
    <t xml:space="preserve">Festivales Atlético Deportivo Infantil y Juvenil "Copa Aguascalientes" realizados. </t>
  </si>
  <si>
    <t>Festival</t>
  </si>
  <si>
    <t>Realizar eventos masivos de activación física, recreación y espectáculos.</t>
  </si>
  <si>
    <t xml:space="preserve">Eventos masivos de activación física, recreación y espectáculos realizados. </t>
  </si>
  <si>
    <t xml:space="preserve">Realizar eventos promocionales con agrupaciones deportivas profesionales de Aguascalientes. </t>
  </si>
  <si>
    <t>Eventos promocionales con agrupaciones deportivas profesionales realizados.</t>
  </si>
  <si>
    <t>Reconocer los méritos deportivos de los habitantes de Aguascalientes.</t>
  </si>
  <si>
    <t xml:space="preserve">Eventos de reconocimiento realizados. </t>
  </si>
  <si>
    <t>Realizar la semana nacional de  de cultura física y deporte</t>
  </si>
  <si>
    <t>Actividades realizadas en la Semana Nacional de Cultura Física y Deporte</t>
  </si>
  <si>
    <t>actividades</t>
  </si>
  <si>
    <t xml:space="preserve">Operar la Academia Taurina Municipal </t>
  </si>
  <si>
    <t>Actividades y eventos realizados de la Academia Taurina Municipal</t>
  </si>
  <si>
    <t>actividades y eventos</t>
  </si>
  <si>
    <t xml:space="preserve">Torneos deportivos en escuelas de iniciación realizados. </t>
  </si>
  <si>
    <t>Ofrecer alternativas de recreación infantil en vacaciones escolares.</t>
  </si>
  <si>
    <t>Actividades recreativas infantiles realizadas.</t>
  </si>
  <si>
    <t>Participar en la Carrera nocturna de la Ciudad de Aguascalientes</t>
  </si>
  <si>
    <t>Eventos deportivos Carrera nocturna de la Ciudad de Aguascalientes</t>
  </si>
  <si>
    <t>eventos</t>
  </si>
  <si>
    <t xml:space="preserve">Promover acciones de construcción en las viviendas de las personas más pobres.         </t>
  </si>
  <si>
    <t xml:space="preserve">Acciones de construcción de vivienda.                                        </t>
  </si>
  <si>
    <t>acción</t>
  </si>
  <si>
    <t>Promover la implementación de una pensión económica a los adultos mayores en situación de vulnerabilidad.</t>
  </si>
  <si>
    <t xml:space="preserve">Convenio operando. </t>
  </si>
  <si>
    <t>Convenio</t>
  </si>
  <si>
    <t>Promover la implementación del programa de empleo temporal en acciones de mejora del entorno.</t>
  </si>
  <si>
    <t>Convenio operando.</t>
  </si>
  <si>
    <t>Promover la implementación del programa del seguro de vida para jefas de familia entre las mujeres en situación de vulnerabilidad del municipio.</t>
  </si>
  <si>
    <t xml:space="preserve">Convenio operando.  </t>
  </si>
  <si>
    <t>Atender las solicitudes de apoyo a personas, asociaciones civiles, instituciones educativas y no lucrativas.</t>
  </si>
  <si>
    <t xml:space="preserve">Solicitudes atendidas de apoyo a personas, asociaciones civiles, instituciones educativas y no lucrativas. </t>
  </si>
  <si>
    <t xml:space="preserve">Solicitudes de apoyo urgente en ventanilla de seguimiento y control de gestión atendidas. </t>
  </si>
  <si>
    <t>Apoyo emergente</t>
  </si>
  <si>
    <t>mensual</t>
  </si>
  <si>
    <t xml:space="preserve">Atender las solicitudes de apoyo a personas en situación de vulnerabilidad en el Miércoles Ciudadano.  </t>
  </si>
  <si>
    <t xml:space="preserve">Solicitudes atendidas. </t>
  </si>
  <si>
    <t>70500 Dirección de Desarrollo Social</t>
  </si>
  <si>
    <t>Mejorar las condiciones de la vivienda.</t>
  </si>
  <si>
    <t>Materiales de construcción entregados.</t>
  </si>
  <si>
    <t>material</t>
  </si>
  <si>
    <t>Desarrollar comités organizados de la población para incentivar una mejor participación ciudadana (Comités de Bienestar Social).</t>
  </si>
  <si>
    <t>Comités operando.</t>
  </si>
  <si>
    <t>Organizar grupos para concertación de obra pública y contraloría social.</t>
  </si>
  <si>
    <t xml:space="preserve">Expedientes de concertación y contraloría social de obra pública operando.  </t>
  </si>
  <si>
    <t>porcentaje de expedientes</t>
  </si>
  <si>
    <t>Promover la convivencia social a través de la realización de eventos masivos.</t>
  </si>
  <si>
    <t>Eventos de promoción de convivencia social realizados.</t>
  </si>
  <si>
    <t>Otorga estambre para programa "Tejiendo Esperanzas con el corazón"</t>
  </si>
  <si>
    <t>Piezas de estambre entregadas</t>
  </si>
  <si>
    <t>piezas</t>
  </si>
  <si>
    <t>Talleres impartidos del programa de formación humana. HÁBITAT</t>
  </si>
  <si>
    <t>Taller</t>
  </si>
  <si>
    <t>Entregar apoyos alimenticios a las personas de escasos recursos "Juntos Nutrimos de Corazón"</t>
  </si>
  <si>
    <t xml:space="preserve">Apoyos  alimenticios entregados </t>
  </si>
  <si>
    <t>apoyos</t>
  </si>
  <si>
    <t xml:space="preserve">mensual </t>
  </si>
  <si>
    <t>Otorgar estímulos a las familias en situación de vulnerabilidad participando en procesos de formación humana</t>
  </si>
  <si>
    <t>Familias con estímulo para el desarrollo familiar</t>
  </si>
  <si>
    <t>familia</t>
  </si>
  <si>
    <t>Otorgar becas a estudiantes de Licenciatura, hijos o familiares de migrantes</t>
  </si>
  <si>
    <t>Becas 3x1 a migrantes</t>
  </si>
  <si>
    <t>becas</t>
  </si>
  <si>
    <t>Indicadores de certificación ciudadana en la actuación policial cumplidos</t>
  </si>
  <si>
    <t>Certificación</t>
  </si>
  <si>
    <t>010000 H. Ayuntamiento</t>
  </si>
  <si>
    <t>Diario</t>
  </si>
  <si>
    <t>20000_PRESIDENCIA MUNICIPAL</t>
  </si>
  <si>
    <t>Semanal</t>
  </si>
  <si>
    <t>03 Ciudad Ordenada</t>
  </si>
  <si>
    <t xml:space="preserve">0103 Desarrollo Económico. </t>
  </si>
  <si>
    <t>20200_OFICINA EJECUTIVA DEL PRESIDENTE MUNICIPAL</t>
  </si>
  <si>
    <t>Quincenal</t>
  </si>
  <si>
    <t>0204 Servicios Públicos de Calidad</t>
  </si>
  <si>
    <t>010104 Protección civil efectiva.</t>
  </si>
  <si>
    <t xml:space="preserve">010201 Igualdad y no Discriminación entre Mujeres y Hombres. </t>
  </si>
  <si>
    <t>20300_SECRETARIADO TÉCNICO DEL CONSEJO DE LA CIUDAD</t>
  </si>
  <si>
    <t>Bimensual</t>
  </si>
  <si>
    <t>Estratégico</t>
  </si>
  <si>
    <t>010202 Desarrollo Cultural y Artístico</t>
  </si>
  <si>
    <t>20500_COORDINACIÓN GENERAL DE COMUNICACIÓN SOCIAL</t>
  </si>
  <si>
    <t>0307 Ciudad Planeada</t>
  </si>
  <si>
    <t>010203 Atención a grupos en situación de vulnerabilidad</t>
  </si>
  <si>
    <t>30000_SECRETARÍA DEL H.AYUNTAMIENTO Y DIRECCIÓN GENERAL DE GOBIERNO</t>
  </si>
  <si>
    <t>Cuatrimestral</t>
  </si>
  <si>
    <t>Impacto</t>
  </si>
  <si>
    <t xml:space="preserve">0308 Movilidad urbana Responsable. </t>
  </si>
  <si>
    <t>Permanente</t>
  </si>
  <si>
    <t>0309 Sustentabilidad y Cambio Climático.</t>
  </si>
  <si>
    <t>00410 Municipio Digital.</t>
  </si>
  <si>
    <t>010206 Desarrollo integral de la juventud.</t>
  </si>
  <si>
    <t>60000_SECRETARÍA DE ADMINISTRACIÓN</t>
  </si>
  <si>
    <t>Bianual</t>
  </si>
  <si>
    <t>010301 Desarrollo de habilidades para y en el Trabajo</t>
  </si>
  <si>
    <t xml:space="preserve">04012 Reglas Claras. </t>
  </si>
  <si>
    <t>010302 Oportunidad de emprendedores y Mipymes.</t>
  </si>
  <si>
    <t>80000_SECRETARÍA DE DESARROLLO URBANO</t>
  </si>
  <si>
    <t>010303 Promoción Turística</t>
  </si>
  <si>
    <t xml:space="preserve">90000_SECRETARÍA DE SERVICIOS PÚBLICOS </t>
  </si>
  <si>
    <t>020401 Servicios Públicos "todos juntos Aguascalientes"</t>
  </si>
  <si>
    <t>90700_INSTITUTO DE LA CONVIVENCIA Y DESARROLLO LÍNEA VERDE DEL MUNICIPIO</t>
  </si>
  <si>
    <t>020402 Aprovechamiento y Reutilización del Agua</t>
  </si>
  <si>
    <t>110000_SECRETARIA DEL MEDIO AMBIENTE Y DESARROLLO SUSTENTABLE</t>
  </si>
  <si>
    <t>020601 Obras para la Movilidad Urbana</t>
  </si>
  <si>
    <t>300000_COMISIÓN DE AGUA POTABLE Y ALCANTARILLADO</t>
  </si>
  <si>
    <t>020602 Infraestructura y equipamiento urbano</t>
  </si>
  <si>
    <t>400000_IMPLAN</t>
  </si>
  <si>
    <t>030701 Plataforma municipal de planeación Integral</t>
  </si>
  <si>
    <t>500000_IMMA</t>
  </si>
  <si>
    <t>030702 Control del Desarrollo Urbano</t>
  </si>
  <si>
    <t>600000_INSTITUTO MUNICIPAL AGUASCALENTENSE PARA LA CULTURA</t>
  </si>
  <si>
    <t xml:space="preserve">030801 Movilidad Sustentable. </t>
  </si>
  <si>
    <t>700000_INSTITUTO MUNICIPAL AGUASCALENTENSE PARA LA JUVENTUD</t>
  </si>
  <si>
    <t xml:space="preserve">030901 programa Integral por la Sustentabilidad. </t>
  </si>
  <si>
    <t>20400_DIF MUNICIPAL</t>
  </si>
  <si>
    <t>041001 Gobierno efectivo basado en capacidad de procesos, resultados y personal del servicio público capacitado</t>
  </si>
  <si>
    <t>120000 Secretaría de Economía Social y Turismo Municipal</t>
  </si>
  <si>
    <t>041002 Gobierno Digital.</t>
  </si>
  <si>
    <t>20600_CONTRALORIA MUNICIPAL</t>
  </si>
  <si>
    <t>041003 Comunicación y Difusión Ciudadana</t>
  </si>
  <si>
    <t xml:space="preserve">041101 Austeridad municipal. </t>
  </si>
  <si>
    <t>041102 Hacienda Pública Municipal.</t>
  </si>
  <si>
    <t>041202 Actuación de la normatividad municipal.</t>
  </si>
  <si>
    <t xml:space="preserve">041203 Orden Público. </t>
  </si>
  <si>
    <t>Programa Administrativo.</t>
  </si>
  <si>
    <t>C1. PROVISIONES SALARIALES DE LA SSP FINANCIADAS</t>
  </si>
  <si>
    <t>3.1 PORCENTAJE DE RECURSOS FORTAMUNDF EJERCIDOS PARA PROVISIONES SALARIALES DE LA SSP CON RESPECTO AL PRESUPUESTO TOTAL MODIFICADO DE LA SSP</t>
  </si>
  <si>
    <t>3.1.1 PORCENTAJE DE SOLICITUDES ATENDIDAS PARA EL PAGO DE NÓMINAS DE LA SECRETARÍA DE SEGURIDAD PÚBLICA</t>
  </si>
  <si>
    <t>3.1.2 PORCENTAJE DE VALIDACIONES REALIZADAS</t>
  </si>
  <si>
    <t>3.1.3 PORCENTAJE DE TRANSFERENCIAS REALIZADAS A LA SSP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</si>
</sst>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A]#,##0.00"/>
    <numFmt numFmtId="165" formatCode="_-&quot;$&quot;* #,##0.00_-;\-&quot;$&quot;* #,##0.00_-;_-&quot;$&quot;* &quot;-&quot;??_-;_-@"/>
    <numFmt numFmtId="166" formatCode="0.0"/>
    <numFmt numFmtId="167" formatCode="[$-F800]dddd\,\ mmmm\ dd\,\ yyyy"/>
  </numFmts>
  <fonts count="42">
    <font>
      <sz val="11"/>
      <color theme="1"/>
      <name val="Calibri"/>
      <family val="2"/>
      <scheme val="minor"/>
    </font>
    <font>
      <u/>
      <sz val="11"/>
      <color theme="10"/>
      <name val="Calibri"/>
      <family val="2"/>
      <scheme val="minor"/>
    </font>
    <font>
      <sz val="11"/>
      <color theme="1"/>
      <name val="SoberanaSans-Bold"/>
    </font>
    <font>
      <sz val="11"/>
      <color rgb="FFFF0000"/>
      <name val="SoberanaSans-Bold"/>
    </font>
    <font>
      <sz val="11"/>
      <color theme="0"/>
      <name val="SoberanaSans-Bold"/>
    </font>
    <font>
      <b/>
      <sz val="11"/>
      <color theme="1"/>
      <name val="SoberanaSans-Bold"/>
    </font>
    <font>
      <sz val="11"/>
      <name val="SoberanaSans-Bold"/>
    </font>
    <font>
      <b/>
      <sz val="11"/>
      <color rgb="FFFF0000"/>
      <name val="SoberanaSans-Bold"/>
    </font>
    <font>
      <b/>
      <sz val="11"/>
      <color theme="0"/>
      <name val="SoberanaSans-Bold"/>
    </font>
    <font>
      <b/>
      <sz val="11"/>
      <color rgb="FF000000"/>
      <name val="SoberanaSans-Bold"/>
    </font>
    <font>
      <sz val="11"/>
      <color rgb="FF000000"/>
      <name val="SoberanaSans-Bold"/>
    </font>
    <font>
      <b/>
      <sz val="11"/>
      <color rgb="FFFFFFFF"/>
      <name val="SoberanaSans-Bold"/>
    </font>
    <font>
      <b/>
      <sz val="11"/>
      <name val="SoberanaSans-Bold"/>
    </font>
    <font>
      <sz val="11"/>
      <color theme="1"/>
      <name val="Soberana Sans"/>
      <family val="3"/>
    </font>
    <font>
      <sz val="11"/>
      <color theme="2" tint="-0.249977111117893"/>
      <name val="Soberana Sans Bold"/>
    </font>
    <font>
      <sz val="11"/>
      <color theme="1"/>
      <name val="Soberana Sans Bold"/>
    </font>
    <font>
      <sz val="28"/>
      <color theme="8" tint="-0.249977111117893"/>
      <name val="Soberana Sans Bold"/>
    </font>
    <font>
      <sz val="11"/>
      <color theme="3"/>
      <name val="Soberana Sans Bold"/>
    </font>
    <font>
      <sz val="11"/>
      <color theme="8" tint="-0.499984740745262"/>
      <name val="Soberana Sans Bold"/>
    </font>
    <font>
      <sz val="11"/>
      <color theme="3"/>
      <name val="SoberanaSans-Bold"/>
    </font>
    <font>
      <sz val="11"/>
      <color theme="2" tint="-0.249977111117893"/>
      <name val="SoberanaSans-Bold"/>
    </font>
    <font>
      <sz val="11"/>
      <color theme="1"/>
      <name val="Calibri"/>
      <family val="2"/>
      <scheme val="minor"/>
    </font>
    <font>
      <sz val="10"/>
      <color theme="1"/>
      <name val="Soberana Sans Bold"/>
    </font>
    <font>
      <sz val="12"/>
      <name val="Calibri"/>
      <family val="2"/>
    </font>
    <font>
      <sz val="14"/>
      <color theme="1"/>
      <name val="Soberana Sans"/>
      <family val="3"/>
    </font>
    <font>
      <sz val="10"/>
      <name val="Soberana Sans"/>
      <family val="3"/>
    </font>
    <font>
      <sz val="10"/>
      <color rgb="FF000000"/>
      <name val="Arial"/>
      <family val="2"/>
    </font>
    <font>
      <sz val="11"/>
      <color theme="0" tint="-0.499984740745262"/>
      <name val="Soberana Sans Bold"/>
    </font>
    <font>
      <sz val="8"/>
      <color theme="1"/>
      <name val="Soberana Sans Bold"/>
    </font>
    <font>
      <sz val="8"/>
      <color theme="0" tint="-0.499984740745262"/>
      <name val="Soberana Sans Bold"/>
    </font>
    <font>
      <sz val="11"/>
      <color theme="3" tint="-0.249977111117893"/>
      <name val="Soberana Sans Bold"/>
    </font>
    <font>
      <sz val="11"/>
      <color theme="0"/>
      <name val="Soberana Sans Bold"/>
    </font>
    <font>
      <sz val="10"/>
      <name val="Calibri"/>
      <family val="2"/>
      <scheme val="minor"/>
    </font>
    <font>
      <b/>
      <sz val="10"/>
      <name val="Calibri"/>
      <family val="2"/>
      <scheme val="minor"/>
    </font>
    <font>
      <sz val="9"/>
      <name val="Calibri"/>
      <family val="2"/>
      <scheme val="minor"/>
    </font>
    <font>
      <b/>
      <sz val="9"/>
      <name val="Calibri"/>
      <family val="2"/>
      <scheme val="minor"/>
    </font>
    <font>
      <b/>
      <sz val="10"/>
      <color theme="0"/>
      <name val="Calibri"/>
      <family val="2"/>
      <scheme val="minor"/>
    </font>
    <font>
      <b/>
      <sz val="11"/>
      <color theme="0"/>
      <name val="Calibri"/>
      <family val="2"/>
      <scheme val="minor"/>
    </font>
    <font>
      <sz val="10"/>
      <color theme="1"/>
      <name val="Calibri"/>
      <family val="2"/>
      <scheme val="minor"/>
    </font>
    <font>
      <sz val="10"/>
      <color rgb="FF000000"/>
      <name val="Tahoma"/>
      <family val="2"/>
    </font>
    <font>
      <b/>
      <sz val="10"/>
      <color rgb="FF000000"/>
      <name val="Tahoma"/>
      <family val="2"/>
    </font>
    <font>
      <b/>
      <sz val="11"/>
      <color theme="1"/>
      <name val="Calibri"/>
      <family val="2"/>
      <scheme val="minor"/>
    </font>
  </fonts>
  <fills count="38">
    <fill>
      <patternFill patternType="none"/>
    </fill>
    <fill>
      <patternFill patternType="gray125"/>
    </fill>
    <fill>
      <patternFill patternType="solid">
        <fgColor rgb="FFD9E1F2"/>
        <bgColor indexed="64"/>
      </patternFill>
    </fill>
    <fill>
      <patternFill patternType="solid">
        <fgColor rgb="FFFFFFFF"/>
        <bgColor indexed="64"/>
      </patternFill>
    </fill>
    <fill>
      <patternFill patternType="solid">
        <fgColor rgb="FFC0C0F2"/>
        <bgColor indexed="64"/>
      </patternFill>
    </fill>
    <fill>
      <patternFill patternType="solid">
        <fgColor rgb="FFC8D4DA"/>
        <bgColor indexed="64"/>
      </patternFill>
    </fill>
    <fill>
      <patternFill patternType="solid">
        <fgColor rgb="FFA0CCDC"/>
        <bgColor indexed="64"/>
      </patternFill>
    </fill>
    <fill>
      <patternFill patternType="solid">
        <fgColor rgb="FFBDD7EE"/>
        <bgColor indexed="64"/>
      </patternFill>
    </fill>
    <fill>
      <patternFill patternType="solid">
        <fgColor rgb="FF2F75B5"/>
        <bgColor indexed="64"/>
      </patternFill>
    </fill>
    <fill>
      <patternFill patternType="solid">
        <fgColor rgb="FF305496"/>
        <bgColor indexed="64"/>
      </patternFill>
    </fill>
    <fill>
      <patternFill patternType="solid">
        <fgColor rgb="FF3C559C"/>
        <bgColor indexed="64"/>
      </patternFill>
    </fill>
    <fill>
      <patternFill patternType="solid">
        <fgColor rgb="FF6B717F"/>
        <bgColor indexed="64"/>
      </patternFill>
    </fill>
    <fill>
      <patternFill patternType="solid">
        <fgColor rgb="FF387F98"/>
        <bgColor indexed="64"/>
      </patternFill>
    </fill>
    <fill>
      <patternFill patternType="solid">
        <fgColor rgb="FF6666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bgColor indexed="64"/>
      </patternFill>
    </fill>
    <fill>
      <patternFill patternType="solid">
        <fgColor theme="3"/>
        <bgColor indexed="64"/>
      </patternFill>
    </fill>
    <fill>
      <patternFill patternType="solid">
        <fgColor theme="2"/>
        <bgColor indexed="64"/>
      </patternFill>
    </fill>
    <fill>
      <patternFill patternType="solid">
        <fgColor theme="4" tint="-0.499984740745262"/>
        <bgColor indexed="64"/>
      </patternFill>
    </fill>
    <fill>
      <patternFill patternType="solid">
        <fgColor rgb="FFFF0000"/>
        <bgColor indexed="64"/>
      </patternFill>
    </fill>
    <fill>
      <patternFill patternType="solid">
        <fgColor rgb="FFC00000"/>
        <bgColor indexed="64"/>
      </patternFill>
    </fill>
    <fill>
      <patternFill patternType="solid">
        <fgColor rgb="FFE22B00"/>
        <bgColor indexed="64"/>
      </patternFill>
    </fill>
    <fill>
      <patternFill patternType="solid">
        <fgColor theme="8" tint="-0.499984740745262"/>
        <bgColor indexed="64"/>
      </patternFill>
    </fill>
    <fill>
      <patternFill patternType="solid">
        <fgColor rgb="FFB8CCE4"/>
        <bgColor rgb="FFB8CCE4"/>
      </patternFill>
    </fill>
    <fill>
      <patternFill patternType="solid">
        <fgColor rgb="FF8DB3E2"/>
        <bgColor rgb="FF8DB3E2"/>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1"/>
        <bgColor indexed="64"/>
      </patternFill>
    </fill>
  </fills>
  <borders count="140">
    <border>
      <left/>
      <right/>
      <top/>
      <bottom/>
      <diagonal/>
    </border>
    <border>
      <left style="dotted">
        <color rgb="FFD9E1F2"/>
      </left>
      <right style="dotted">
        <color rgb="FFD9E1F2"/>
      </right>
      <top style="dotted">
        <color rgb="FFD9E1F2"/>
      </top>
      <bottom style="dotted">
        <color rgb="FFD9E1F2"/>
      </bottom>
      <diagonal/>
    </border>
    <border>
      <left style="dotted">
        <color rgb="FFD9E1F2"/>
      </left>
      <right style="dotted">
        <color rgb="FFD9E1F2"/>
      </right>
      <top style="dotted">
        <color rgb="FFD9E1F2"/>
      </top>
      <bottom/>
      <diagonal/>
    </border>
    <border>
      <left style="dotted">
        <color rgb="FFD9E1F2"/>
      </left>
      <right style="dotted">
        <color rgb="FFD9E1F2"/>
      </right>
      <top/>
      <bottom/>
      <diagonal/>
    </border>
    <border>
      <left style="dotted">
        <color rgb="FFD9E1F2"/>
      </left>
      <right style="dotted">
        <color rgb="FFD9E1F2"/>
      </right>
      <top/>
      <bottom style="dotted">
        <color rgb="FFD9E1F2"/>
      </bottom>
      <diagonal/>
    </border>
    <border>
      <left style="dashed">
        <color rgb="FFD9E1F2"/>
      </left>
      <right style="dashed">
        <color rgb="FFD9E1F2"/>
      </right>
      <top style="dashed">
        <color rgb="FFD9E1F2"/>
      </top>
      <bottom style="dashed">
        <color rgb="FFD9E1F2"/>
      </bottom>
      <diagonal/>
    </border>
    <border>
      <left style="dashed">
        <color rgb="FFD9E1F2"/>
      </left>
      <right style="dotted">
        <color rgb="FFD9E1F2"/>
      </right>
      <top style="dotted">
        <color rgb="FFD9E1F2"/>
      </top>
      <bottom/>
      <diagonal/>
    </border>
    <border>
      <left style="dashed">
        <color rgb="FFD9E1F2"/>
      </left>
      <right style="dotted">
        <color rgb="FFD9E1F2"/>
      </right>
      <top/>
      <bottom/>
      <diagonal/>
    </border>
    <border>
      <left style="dashed">
        <color rgb="FFD9E1F2"/>
      </left>
      <right style="dotted">
        <color rgb="FFD9E1F2"/>
      </right>
      <top/>
      <bottom style="dotted">
        <color rgb="FFD9E1F2"/>
      </bottom>
      <diagonal/>
    </border>
    <border>
      <left style="dotted">
        <color rgb="FFC0C0F2"/>
      </left>
      <right style="dotted">
        <color rgb="FFC0C0F2"/>
      </right>
      <top style="dotted">
        <color rgb="FFC0C0F2"/>
      </top>
      <bottom style="dotted">
        <color rgb="FFC0C0F2"/>
      </bottom>
      <diagonal/>
    </border>
    <border>
      <left style="dotted">
        <color rgb="FFC0C0F2"/>
      </left>
      <right style="dotted">
        <color rgb="FFC0C0F2"/>
      </right>
      <top style="dotted">
        <color rgb="FFC0C0F2"/>
      </top>
      <bottom/>
      <diagonal/>
    </border>
    <border>
      <left style="dotted">
        <color rgb="FFC0C0F2"/>
      </left>
      <right style="dotted">
        <color rgb="FFC0C0F2"/>
      </right>
      <top/>
      <bottom/>
      <diagonal/>
    </border>
    <border>
      <left style="dotted">
        <color rgb="FFC0C0F2"/>
      </left>
      <right style="dotted">
        <color rgb="FFC0C0F2"/>
      </right>
      <top/>
      <bottom style="dotted">
        <color rgb="FFC0C0F2"/>
      </bottom>
      <diagonal/>
    </border>
    <border>
      <left style="dashed">
        <color rgb="FFC0C0F2"/>
      </left>
      <right style="dashed">
        <color rgb="FFC0C0F2"/>
      </right>
      <top style="dashed">
        <color rgb="FFC0C0F2"/>
      </top>
      <bottom style="dashed">
        <color rgb="FFC0C0F2"/>
      </bottom>
      <diagonal/>
    </border>
    <border>
      <left style="dashed">
        <color rgb="FFC0C0F2"/>
      </left>
      <right style="dotted">
        <color rgb="FFC0C0F2"/>
      </right>
      <top style="dotted">
        <color rgb="FFC0C0F2"/>
      </top>
      <bottom/>
      <diagonal/>
    </border>
    <border>
      <left style="dashed">
        <color rgb="FFC0C0F2"/>
      </left>
      <right style="dotted">
        <color rgb="FFC0C0F2"/>
      </right>
      <top/>
      <bottom/>
      <diagonal/>
    </border>
    <border>
      <left style="dashed">
        <color rgb="FFC0C0F2"/>
      </left>
      <right style="dotted">
        <color rgb="FFC0C0F2"/>
      </right>
      <top/>
      <bottom style="dotted">
        <color rgb="FFC0C0F2"/>
      </bottom>
      <diagonal/>
    </border>
    <border>
      <left style="dotted">
        <color rgb="FFC8D4DA"/>
      </left>
      <right style="dotted">
        <color rgb="FFC8D4DA"/>
      </right>
      <top style="dotted">
        <color rgb="FFC8D4DA"/>
      </top>
      <bottom style="dotted">
        <color rgb="FFC8D4DA"/>
      </bottom>
      <diagonal/>
    </border>
    <border>
      <left style="dotted">
        <color rgb="FFC8D4DA"/>
      </left>
      <right style="dotted">
        <color rgb="FFC8D4DA"/>
      </right>
      <top style="dotted">
        <color rgb="FFC8D4DA"/>
      </top>
      <bottom/>
      <diagonal/>
    </border>
    <border>
      <left style="dotted">
        <color rgb="FFC8D4DA"/>
      </left>
      <right style="dotted">
        <color rgb="FFC8D4DA"/>
      </right>
      <top/>
      <bottom/>
      <diagonal/>
    </border>
    <border>
      <left style="dotted">
        <color rgb="FFC8D4DA"/>
      </left>
      <right style="dotted">
        <color rgb="FFC8D4DA"/>
      </right>
      <top/>
      <bottom style="dotted">
        <color rgb="FFC8D4DA"/>
      </bottom>
      <diagonal/>
    </border>
    <border>
      <left style="dashed">
        <color rgb="FFC8D4DA"/>
      </left>
      <right style="dashed">
        <color rgb="FFC8D4DA"/>
      </right>
      <top style="dashed">
        <color rgb="FFC8D4DA"/>
      </top>
      <bottom style="dashed">
        <color rgb="FFC8D4DA"/>
      </bottom>
      <diagonal/>
    </border>
    <border>
      <left style="dashed">
        <color rgb="FFC8D4DA"/>
      </left>
      <right style="dotted">
        <color rgb="FFC8D4DA"/>
      </right>
      <top style="dotted">
        <color rgb="FFC8D4DA"/>
      </top>
      <bottom/>
      <diagonal/>
    </border>
    <border>
      <left style="dashed">
        <color rgb="FFC8D4DA"/>
      </left>
      <right style="dotted">
        <color rgb="FFC8D4DA"/>
      </right>
      <top/>
      <bottom/>
      <diagonal/>
    </border>
    <border>
      <left style="dashed">
        <color rgb="FFC8D4DA"/>
      </left>
      <right style="dotted">
        <color rgb="FFC8D4DA"/>
      </right>
      <top/>
      <bottom style="dotted">
        <color rgb="FFC8D4DA"/>
      </bottom>
      <diagonal/>
    </border>
    <border>
      <left style="dotted">
        <color rgb="FFA0CCDC"/>
      </left>
      <right style="dotted">
        <color rgb="FFA0CCDC"/>
      </right>
      <top style="dotted">
        <color rgb="FFA0CCDC"/>
      </top>
      <bottom style="dotted">
        <color rgb="FFA0CCDC"/>
      </bottom>
      <diagonal/>
    </border>
    <border>
      <left style="dotted">
        <color rgb="FFA0CCDC"/>
      </left>
      <right style="dotted">
        <color rgb="FFA0CCDC"/>
      </right>
      <top style="dotted">
        <color rgb="FFA0CCDC"/>
      </top>
      <bottom/>
      <diagonal/>
    </border>
    <border>
      <left style="dotted">
        <color rgb="FFA0CCDC"/>
      </left>
      <right style="dotted">
        <color rgb="FFA0CCDC"/>
      </right>
      <top/>
      <bottom/>
      <diagonal/>
    </border>
    <border>
      <left style="dotted">
        <color rgb="FFA0CCDC"/>
      </left>
      <right style="dotted">
        <color rgb="FFA0CCDC"/>
      </right>
      <top/>
      <bottom style="dotted">
        <color rgb="FFA0CCDC"/>
      </bottom>
      <diagonal/>
    </border>
    <border>
      <left style="dashed">
        <color rgb="FFA0CCDC"/>
      </left>
      <right style="dashed">
        <color rgb="FFA0CCDC"/>
      </right>
      <top style="dashed">
        <color rgb="FFA0CCDC"/>
      </top>
      <bottom style="dashed">
        <color rgb="FFA0CCDC"/>
      </bottom>
      <diagonal/>
    </border>
    <border>
      <left style="dashed">
        <color rgb="FFA0CCDC"/>
      </left>
      <right style="dotted">
        <color rgb="FFA0CCDC"/>
      </right>
      <top style="dotted">
        <color rgb="FFA0CCDC"/>
      </top>
      <bottom/>
      <diagonal/>
    </border>
    <border>
      <left style="dashed">
        <color rgb="FFA0CCDC"/>
      </left>
      <right style="dotted">
        <color rgb="FFA0CCDC"/>
      </right>
      <top/>
      <bottom/>
      <diagonal/>
    </border>
    <border>
      <left style="dashed">
        <color rgb="FFA0CCDC"/>
      </left>
      <right style="dotted">
        <color rgb="FFA0CCDC"/>
      </right>
      <top/>
      <bottom style="dotted">
        <color rgb="FFA0CCDC"/>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rgb="FFFFFFFF"/>
      </top>
      <bottom/>
      <diagonal/>
    </border>
    <border>
      <left style="thin">
        <color indexed="64"/>
      </left>
      <right style="thin">
        <color indexed="64"/>
      </right>
      <top/>
      <bottom style="thin">
        <color indexed="64"/>
      </bottom>
      <diagonal/>
    </border>
    <border>
      <left style="dotted">
        <color rgb="FFC8D4DA"/>
      </left>
      <right style="dashed">
        <color rgb="FFC8D4DA"/>
      </right>
      <top/>
      <bottom/>
      <diagonal/>
    </border>
    <border>
      <left/>
      <right style="dotted">
        <color rgb="FFC8D4DA"/>
      </right>
      <top/>
      <bottom/>
      <diagonal/>
    </border>
    <border>
      <left style="dotted">
        <color rgb="FFC8D4DA"/>
      </left>
      <right/>
      <top/>
      <bottom/>
      <diagonal/>
    </border>
    <border>
      <left style="dotted">
        <color rgb="FFA0CCDC"/>
      </left>
      <right style="dashed">
        <color rgb="FFA0CCDC"/>
      </right>
      <top/>
      <bottom/>
      <diagonal/>
    </border>
    <border>
      <left style="dotted">
        <color rgb="FFA0CCDC"/>
      </left>
      <right/>
      <top/>
      <bottom/>
      <diagonal/>
    </border>
    <border>
      <left/>
      <right style="dotted">
        <color rgb="FFA0CCDC"/>
      </right>
      <top/>
      <bottom/>
      <diagonal/>
    </border>
    <border>
      <left style="medium">
        <color theme="3"/>
      </left>
      <right/>
      <top/>
      <bottom/>
      <diagonal/>
    </border>
    <border>
      <left/>
      <right style="medium">
        <color theme="3"/>
      </right>
      <top/>
      <bottom/>
      <diagonal/>
    </border>
    <border>
      <left style="medium">
        <color theme="3"/>
      </left>
      <right/>
      <top/>
      <bottom style="thin">
        <color theme="0"/>
      </bottom>
      <diagonal/>
    </border>
    <border>
      <left style="medium">
        <color theme="3"/>
      </left>
      <right/>
      <top style="medium">
        <color theme="3"/>
      </top>
      <bottom style="thin">
        <color theme="0"/>
      </bottom>
      <diagonal/>
    </border>
    <border>
      <left style="medium">
        <color theme="3"/>
      </left>
      <right style="thin">
        <color theme="2"/>
      </right>
      <top style="medium">
        <color theme="3"/>
      </top>
      <bottom style="thin">
        <color theme="2"/>
      </bottom>
      <diagonal/>
    </border>
    <border>
      <left style="thin">
        <color theme="2"/>
      </left>
      <right style="medium">
        <color theme="3"/>
      </right>
      <top style="medium">
        <color theme="3"/>
      </top>
      <bottom style="thin">
        <color theme="2"/>
      </bottom>
      <diagonal/>
    </border>
    <border>
      <left style="medium">
        <color theme="3"/>
      </left>
      <right/>
      <top style="thin">
        <color theme="0"/>
      </top>
      <bottom style="thin">
        <color theme="0"/>
      </bottom>
      <diagonal/>
    </border>
    <border>
      <left style="medium">
        <color theme="3"/>
      </left>
      <right style="thin">
        <color theme="2"/>
      </right>
      <top style="thin">
        <color theme="2"/>
      </top>
      <bottom style="thin">
        <color theme="2"/>
      </bottom>
      <diagonal/>
    </border>
    <border>
      <left style="thin">
        <color theme="2"/>
      </left>
      <right style="medium">
        <color theme="3"/>
      </right>
      <top style="thin">
        <color theme="2"/>
      </top>
      <bottom style="thin">
        <color theme="2"/>
      </bottom>
      <diagonal/>
    </border>
    <border>
      <left style="medium">
        <color theme="3"/>
      </left>
      <right/>
      <top style="thin">
        <color theme="0"/>
      </top>
      <bottom style="medium">
        <color theme="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3"/>
      </left>
      <right/>
      <top style="thin">
        <color theme="2"/>
      </top>
      <bottom/>
      <diagonal/>
    </border>
    <border>
      <left/>
      <right style="medium">
        <color theme="3"/>
      </right>
      <top style="thin">
        <color theme="2"/>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indexed="64"/>
      </left>
      <right/>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theme="3"/>
      </left>
      <right/>
      <top style="thin">
        <color theme="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theme="3"/>
      </top>
      <bottom/>
      <diagonal/>
    </border>
    <border>
      <left/>
      <right style="medium">
        <color indexed="64"/>
      </right>
      <top style="medium">
        <color theme="3"/>
      </top>
      <bottom/>
      <diagonal/>
    </border>
    <border>
      <left style="medium">
        <color theme="3"/>
      </left>
      <right/>
      <top/>
      <bottom style="medium">
        <color indexed="64"/>
      </bottom>
      <diagonal/>
    </border>
    <border>
      <left style="medium">
        <color theme="3"/>
      </left>
      <right/>
      <top style="medium">
        <color auto="1"/>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3"/>
      </left>
      <right/>
      <top style="thin">
        <color theme="0"/>
      </top>
      <bottom/>
      <diagonal/>
    </border>
    <border>
      <left style="medium">
        <color indexed="64"/>
      </left>
      <right style="medium">
        <color theme="3"/>
      </right>
      <top style="medium">
        <color indexed="64"/>
      </top>
      <bottom style="medium">
        <color indexed="64"/>
      </bottom>
      <diagonal/>
    </border>
    <border>
      <left style="medium">
        <color theme="3"/>
      </left>
      <right style="medium">
        <color theme="3"/>
      </right>
      <top style="medium">
        <color indexed="64"/>
      </top>
      <bottom style="medium">
        <color indexed="64"/>
      </bottom>
      <diagonal/>
    </border>
    <border>
      <left style="medium">
        <color theme="3"/>
      </left>
      <right/>
      <top style="medium">
        <color indexed="64"/>
      </top>
      <bottom/>
      <diagonal/>
    </border>
    <border>
      <left/>
      <right style="medium">
        <color theme="3"/>
      </right>
      <top style="medium">
        <color indexed="64"/>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3">
    <xf numFmtId="0" fontId="0" fillId="0" borderId="0"/>
    <xf numFmtId="0" fontId="1" fillId="0" borderId="0" applyNumberFormat="0" applyFill="0" applyBorder="0" applyAlignment="0" applyProtection="0"/>
    <xf numFmtId="9" fontId="21" fillId="0" borderId="0" applyFont="0" applyFill="0" applyBorder="0" applyAlignment="0" applyProtection="0"/>
  </cellStyleXfs>
  <cellXfs count="519">
    <xf numFmtId="0" fontId="0" fillId="0" borderId="0" xfId="0"/>
    <xf numFmtId="0" fontId="2" fillId="0" borderId="0" xfId="0" applyFont="1"/>
    <xf numFmtId="0" fontId="2" fillId="19" borderId="53" xfId="0" applyFont="1" applyFill="1" applyBorder="1" applyAlignment="1">
      <alignment horizontal="right" vertical="center" wrapText="1"/>
    </xf>
    <xf numFmtId="0" fontId="2" fillId="19" borderId="56" xfId="0" applyFont="1" applyFill="1" applyBorder="1" applyAlignment="1">
      <alignment horizontal="right" vertical="center" wrapText="1"/>
    </xf>
    <xf numFmtId="0" fontId="2" fillId="0" borderId="41" xfId="0" applyFont="1" applyFill="1" applyBorder="1" applyAlignment="1">
      <alignment horizontal="justify" vertical="center" wrapText="1"/>
    </xf>
    <xf numFmtId="0" fontId="5" fillId="19" borderId="53" xfId="0" applyFont="1" applyFill="1" applyBorder="1" applyAlignment="1">
      <alignment horizontal="right" vertical="center" wrapText="1"/>
    </xf>
    <xf numFmtId="0" fontId="5" fillId="19" borderId="56" xfId="0" applyFont="1" applyFill="1" applyBorder="1" applyAlignment="1">
      <alignment horizontal="right" vertical="center" wrapText="1"/>
    </xf>
    <xf numFmtId="0" fontId="5" fillId="19" borderId="59" xfId="0" applyFont="1" applyFill="1" applyBorder="1" applyAlignment="1">
      <alignment horizontal="right" vertical="center" wrapText="1"/>
    </xf>
    <xf numFmtId="0" fontId="2" fillId="0" borderId="41" xfId="0" applyFont="1" applyFill="1" applyBorder="1" applyAlignment="1">
      <alignment horizontal="left" vertical="center" wrapText="1"/>
    </xf>
    <xf numFmtId="0" fontId="5" fillId="19" borderId="108" xfId="0" applyFont="1" applyFill="1" applyBorder="1" applyAlignment="1">
      <alignment horizontal="right" vertical="center" wrapText="1"/>
    </xf>
    <xf numFmtId="0" fontId="5" fillId="3" borderId="33" xfId="0" applyFont="1" applyFill="1" applyBorder="1" applyAlignment="1"/>
    <xf numFmtId="0" fontId="2" fillId="3" borderId="0" xfId="0" applyFont="1" applyFill="1" applyBorder="1"/>
    <xf numFmtId="0" fontId="5" fillId="3" borderId="0" xfId="0" applyFont="1" applyFill="1" applyBorder="1" applyAlignment="1"/>
    <xf numFmtId="0" fontId="2" fillId="3" borderId="34" xfId="0" applyFont="1" applyFill="1" applyBorder="1"/>
    <xf numFmtId="0" fontId="5" fillId="7" borderId="33" xfId="0" applyFont="1" applyFill="1" applyBorder="1" applyAlignment="1"/>
    <xf numFmtId="0" fontId="2" fillId="7" borderId="0" xfId="0" applyFont="1" applyFill="1" applyBorder="1"/>
    <xf numFmtId="0" fontId="5" fillId="7" borderId="0" xfId="0" applyFont="1" applyFill="1" applyBorder="1" applyAlignment="1"/>
    <xf numFmtId="0" fontId="2" fillId="7" borderId="34" xfId="0" applyFont="1" applyFill="1" applyBorder="1"/>
    <xf numFmtId="0" fontId="5" fillId="3" borderId="38" xfId="0" applyFont="1" applyFill="1" applyBorder="1" applyAlignment="1"/>
    <xf numFmtId="0" fontId="2" fillId="3" borderId="39" xfId="0" applyFont="1" applyFill="1" applyBorder="1"/>
    <xf numFmtId="0" fontId="5" fillId="3" borderId="39" xfId="0" applyFont="1" applyFill="1" applyBorder="1" applyAlignment="1"/>
    <xf numFmtId="0" fontId="2" fillId="3" borderId="40" xfId="0" applyFont="1" applyFill="1" applyBorder="1"/>
    <xf numFmtId="0" fontId="11" fillId="8" borderId="0" xfId="0" applyFont="1" applyFill="1" applyAlignment="1">
      <alignment horizontal="center" vertical="center"/>
    </xf>
    <xf numFmtId="0" fontId="2" fillId="3" borderId="0" xfId="0" applyFont="1" applyFill="1"/>
    <xf numFmtId="0" fontId="11" fillId="12" borderId="0" xfId="0" applyFont="1" applyFill="1" applyAlignment="1">
      <alignment vertical="center"/>
    </xf>
    <xf numFmtId="3" fontId="2" fillId="0" borderId="0" xfId="0" applyNumberFormat="1" applyFont="1"/>
    <xf numFmtId="0" fontId="2" fillId="14" borderId="0" xfId="0" applyFont="1" applyFill="1" applyAlignment="1"/>
    <xf numFmtId="0" fontId="2" fillId="14" borderId="0" xfId="0" applyFont="1" applyFill="1" applyAlignment="1">
      <alignment wrapText="1"/>
    </xf>
    <xf numFmtId="0" fontId="2" fillId="0" borderId="0" xfId="0" applyFont="1" applyAlignment="1">
      <alignment wrapText="1"/>
    </xf>
    <xf numFmtId="0" fontId="2" fillId="14" borderId="0" xfId="0" applyFont="1" applyFill="1"/>
    <xf numFmtId="0" fontId="2" fillId="0" borderId="0" xfId="0" applyFont="1" applyAlignment="1">
      <alignment horizontal="center" wrapText="1"/>
    </xf>
    <xf numFmtId="0" fontId="2" fillId="16" borderId="0" xfId="0" applyFont="1" applyFill="1"/>
    <xf numFmtId="0" fontId="2" fillId="17" borderId="0" xfId="0" applyFont="1" applyFill="1"/>
    <xf numFmtId="0" fontId="11" fillId="13" borderId="42" xfId="0" applyFont="1" applyFill="1" applyBorder="1" applyAlignment="1">
      <alignment horizontal="left" vertical="center" wrapText="1"/>
    </xf>
    <xf numFmtId="0" fontId="5" fillId="0" borderId="1" xfId="0" applyFont="1" applyFill="1" applyBorder="1" applyAlignment="1">
      <alignment vertical="center"/>
    </xf>
    <xf numFmtId="0" fontId="2" fillId="0" borderId="1" xfId="0" applyFont="1" applyFill="1" applyBorder="1" applyAlignment="1">
      <alignment horizontal="left" vertical="center"/>
    </xf>
    <xf numFmtId="0" fontId="5" fillId="0" borderId="5" xfId="0" applyFont="1" applyFill="1" applyBorder="1" applyAlignment="1">
      <alignment horizontal="left" wrapText="1"/>
    </xf>
    <xf numFmtId="0" fontId="2" fillId="0" borderId="6" xfId="0" applyFont="1" applyFill="1" applyBorder="1" applyAlignment="1">
      <alignment vertical="top" wrapText="1"/>
    </xf>
    <xf numFmtId="0" fontId="2" fillId="0" borderId="9" xfId="0" applyFont="1" applyFill="1" applyBorder="1" applyAlignment="1">
      <alignment horizontal="left" vertical="center"/>
    </xf>
    <xf numFmtId="0" fontId="5" fillId="2" borderId="5" xfId="0" applyFont="1" applyFill="1" applyBorder="1" applyAlignment="1">
      <alignment horizontal="left" wrapText="1"/>
    </xf>
    <xf numFmtId="0" fontId="5" fillId="2" borderId="5" xfId="0" applyFont="1" applyFill="1" applyBorder="1" applyAlignment="1"/>
    <xf numFmtId="0" fontId="2" fillId="0" borderId="7" xfId="0" applyFont="1" applyFill="1" applyBorder="1" applyAlignment="1">
      <alignment vertical="top" wrapText="1"/>
    </xf>
    <xf numFmtId="0" fontId="5" fillId="3" borderId="5" xfId="0" applyFont="1" applyFill="1" applyBorder="1" applyAlignment="1">
      <alignment horizontal="left" wrapText="1"/>
    </xf>
    <xf numFmtId="9" fontId="2" fillId="3" borderId="5" xfId="0" applyNumberFormat="1" applyFont="1" applyFill="1" applyBorder="1" applyAlignment="1">
      <alignment horizontal="right"/>
    </xf>
    <xf numFmtId="10" fontId="2" fillId="2" borderId="5" xfId="0" applyNumberFormat="1" applyFont="1" applyFill="1" applyBorder="1" applyAlignment="1">
      <alignment horizontal="right"/>
    </xf>
    <xf numFmtId="0" fontId="2" fillId="0" borderId="5" xfId="0" applyFont="1" applyBorder="1"/>
    <xf numFmtId="0" fontId="2" fillId="0" borderId="8" xfId="0" applyFont="1" applyFill="1" applyBorder="1" applyAlignment="1">
      <alignment vertical="top" wrapText="1"/>
    </xf>
    <xf numFmtId="0" fontId="5" fillId="0" borderId="9" xfId="0" applyFont="1" applyFill="1" applyBorder="1" applyAlignment="1">
      <alignment vertical="center"/>
    </xf>
    <xf numFmtId="0" fontId="5" fillId="0" borderId="13" xfId="0" applyFont="1" applyFill="1" applyBorder="1" applyAlignment="1">
      <alignment horizontal="left" wrapText="1"/>
    </xf>
    <xf numFmtId="0" fontId="2" fillId="0" borderId="14" xfId="0" applyFont="1" applyFill="1" applyBorder="1" applyAlignment="1">
      <alignment vertical="top" wrapText="1"/>
    </xf>
    <xf numFmtId="0" fontId="5" fillId="4" borderId="13" xfId="0" applyFont="1" applyFill="1" applyBorder="1" applyAlignment="1">
      <alignment horizontal="left" wrapText="1"/>
    </xf>
    <xf numFmtId="0" fontId="5" fillId="4" borderId="13" xfId="0" applyFont="1" applyFill="1" applyBorder="1" applyAlignment="1"/>
    <xf numFmtId="0" fontId="2" fillId="0" borderId="15" xfId="0" applyFont="1" applyFill="1" applyBorder="1" applyAlignment="1">
      <alignment vertical="top" wrapText="1"/>
    </xf>
    <xf numFmtId="0" fontId="5" fillId="3" borderId="13" xfId="0" applyFont="1" applyFill="1" applyBorder="1" applyAlignment="1">
      <alignment horizontal="left" wrapText="1"/>
    </xf>
    <xf numFmtId="0" fontId="2" fillId="0" borderId="13" xfId="0" applyFont="1" applyBorder="1"/>
    <xf numFmtId="0" fontId="2" fillId="0" borderId="16" xfId="0" applyFont="1" applyFill="1" applyBorder="1" applyAlignment="1">
      <alignment vertical="top" wrapText="1"/>
    </xf>
    <xf numFmtId="0" fontId="5" fillId="4" borderId="13" xfId="0" applyFont="1" applyFill="1" applyBorder="1" applyAlignment="1">
      <alignment horizontal="right"/>
    </xf>
    <xf numFmtId="0" fontId="2" fillId="3" borderId="13" xfId="0" applyFont="1" applyFill="1" applyBorder="1" applyAlignment="1">
      <alignment horizontal="right"/>
    </xf>
    <xf numFmtId="0" fontId="2" fillId="4" borderId="13" xfId="0" applyFont="1" applyFill="1" applyBorder="1" applyAlignment="1">
      <alignment horizontal="right"/>
    </xf>
    <xf numFmtId="0" fontId="5" fillId="0" borderId="21" xfId="0" applyFont="1" applyFill="1" applyBorder="1" applyAlignment="1">
      <alignment horizontal="left" wrapText="1"/>
    </xf>
    <xf numFmtId="0" fontId="2" fillId="0" borderId="22" xfId="0" applyFont="1" applyFill="1" applyBorder="1" applyAlignment="1">
      <alignment vertical="top" wrapText="1"/>
    </xf>
    <xf numFmtId="0" fontId="2" fillId="0" borderId="17" xfId="0" applyFont="1" applyFill="1" applyBorder="1" applyAlignment="1">
      <alignment horizontal="left" vertical="center"/>
    </xf>
    <xf numFmtId="0" fontId="5" fillId="5" borderId="21" xfId="0" applyFont="1" applyFill="1" applyBorder="1" applyAlignment="1">
      <alignment horizontal="left" wrapText="1"/>
    </xf>
    <xf numFmtId="0" fontId="5" fillId="5" borderId="21" xfId="0" applyFont="1" applyFill="1" applyBorder="1" applyAlignment="1"/>
    <xf numFmtId="0" fontId="2" fillId="0" borderId="23" xfId="0" applyFont="1" applyFill="1" applyBorder="1" applyAlignment="1">
      <alignment vertical="top" wrapText="1"/>
    </xf>
    <xf numFmtId="0" fontId="5" fillId="3" borderId="21" xfId="0" applyFont="1" applyFill="1" applyBorder="1" applyAlignment="1">
      <alignment horizontal="left" wrapText="1"/>
    </xf>
    <xf numFmtId="9" fontId="2" fillId="3" borderId="21" xfId="0" applyNumberFormat="1" applyFont="1" applyFill="1" applyBorder="1" applyAlignment="1">
      <alignment horizontal="right"/>
    </xf>
    <xf numFmtId="0" fontId="2" fillId="5" borderId="21" xfId="0" applyFont="1" applyFill="1" applyBorder="1" applyAlignment="1">
      <alignment horizontal="right"/>
    </xf>
    <xf numFmtId="0" fontId="2" fillId="0" borderId="21" xfId="0" applyFont="1" applyBorder="1"/>
    <xf numFmtId="0" fontId="2" fillId="0" borderId="24" xfId="0" applyFont="1" applyFill="1" applyBorder="1" applyAlignment="1">
      <alignment vertical="top" wrapText="1"/>
    </xf>
    <xf numFmtId="9" fontId="2" fillId="5" borderId="21" xfId="0" applyNumberFormat="1" applyFont="1" applyFill="1" applyBorder="1" applyAlignment="1">
      <alignment horizontal="right"/>
    </xf>
    <xf numFmtId="9" fontId="2" fillId="0" borderId="9" xfId="0" applyNumberFormat="1" applyFont="1" applyFill="1" applyBorder="1" applyAlignment="1">
      <alignment horizontal="left" vertical="center"/>
    </xf>
    <xf numFmtId="0" fontId="2" fillId="15" borderId="0" xfId="0" applyFont="1" applyFill="1" applyBorder="1" applyAlignment="1">
      <alignment vertical="top" wrapText="1"/>
    </xf>
    <xf numFmtId="0" fontId="5" fillId="0" borderId="17" xfId="0" applyFont="1" applyFill="1" applyBorder="1" applyAlignment="1">
      <alignment vertical="center"/>
    </xf>
    <xf numFmtId="0" fontId="2" fillId="0" borderId="0" xfId="0" applyFont="1" applyFill="1" applyBorder="1" applyAlignment="1">
      <alignment vertical="top" wrapText="1"/>
    </xf>
    <xf numFmtId="0" fontId="2" fillId="0" borderId="0" xfId="0" applyFont="1" applyBorder="1"/>
    <xf numFmtId="0" fontId="2" fillId="0" borderId="21" xfId="0" applyFont="1" applyFill="1" applyBorder="1" applyAlignment="1">
      <alignment vertical="center"/>
    </xf>
    <xf numFmtId="0" fontId="5" fillId="5" borderId="21" xfId="0" applyFont="1" applyFill="1" applyBorder="1" applyAlignment="1">
      <alignment horizontal="right"/>
    </xf>
    <xf numFmtId="0" fontId="2" fillId="3" borderId="21" xfId="0" applyFont="1" applyFill="1" applyBorder="1" applyAlignment="1">
      <alignment horizontal="right"/>
    </xf>
    <xf numFmtId="0" fontId="2" fillId="0" borderId="0" xfId="0" applyFont="1" applyFill="1" applyBorder="1" applyAlignment="1">
      <alignment horizontal="center" vertical="top" wrapText="1"/>
    </xf>
    <xf numFmtId="0" fontId="5" fillId="0" borderId="25" xfId="0" applyFont="1" applyFill="1" applyBorder="1" applyAlignment="1">
      <alignment vertical="center"/>
    </xf>
    <xf numFmtId="0" fontId="5" fillId="0" borderId="29" xfId="0" applyFont="1" applyFill="1" applyBorder="1" applyAlignment="1">
      <alignment horizontal="left" wrapText="1"/>
    </xf>
    <xf numFmtId="0" fontId="2" fillId="0" borderId="30" xfId="0" applyFont="1" applyFill="1" applyBorder="1" applyAlignment="1">
      <alignment vertical="top" wrapText="1"/>
    </xf>
    <xf numFmtId="0" fontId="5" fillId="6" borderId="29" xfId="0" applyFont="1" applyFill="1" applyBorder="1" applyAlignment="1">
      <alignment horizontal="left" wrapText="1"/>
    </xf>
    <xf numFmtId="0" fontId="5" fillId="6" borderId="29" xfId="0" applyFont="1" applyFill="1" applyBorder="1" applyAlignment="1"/>
    <xf numFmtId="0" fontId="2" fillId="0" borderId="31" xfId="0" applyFont="1" applyFill="1" applyBorder="1" applyAlignment="1">
      <alignment vertical="top" wrapText="1"/>
    </xf>
    <xf numFmtId="0" fontId="5" fillId="3" borderId="29" xfId="0" applyFont="1" applyFill="1" applyBorder="1" applyAlignment="1">
      <alignment horizontal="left" wrapText="1"/>
    </xf>
    <xf numFmtId="0" fontId="2" fillId="3" borderId="29" xfId="0" applyFont="1" applyFill="1" applyBorder="1" applyAlignment="1">
      <alignment horizontal="right"/>
    </xf>
    <xf numFmtId="0" fontId="2" fillId="6" borderId="29" xfId="0" applyFont="1" applyFill="1" applyBorder="1" applyAlignment="1">
      <alignment horizontal="right"/>
    </xf>
    <xf numFmtId="0" fontId="2" fillId="0" borderId="25" xfId="0" applyFont="1" applyFill="1" applyBorder="1" applyAlignment="1">
      <alignment horizontal="left" vertical="center"/>
    </xf>
    <xf numFmtId="0" fontId="2" fillId="0" borderId="29" xfId="0" applyFont="1" applyBorder="1"/>
    <xf numFmtId="0" fontId="2" fillId="0" borderId="32" xfId="0" applyFont="1" applyFill="1" applyBorder="1" applyAlignment="1">
      <alignment vertical="top" wrapText="1"/>
    </xf>
    <xf numFmtId="0" fontId="5" fillId="6" borderId="29" xfId="0" applyFont="1" applyFill="1" applyBorder="1" applyAlignment="1">
      <alignment horizontal="right"/>
    </xf>
    <xf numFmtId="3" fontId="2" fillId="3" borderId="29" xfId="0" applyNumberFormat="1" applyFont="1" applyFill="1" applyBorder="1" applyAlignment="1">
      <alignment horizontal="right"/>
    </xf>
    <xf numFmtId="3" fontId="2" fillId="0" borderId="25" xfId="0" applyNumberFormat="1" applyFont="1" applyFill="1" applyBorder="1" applyAlignment="1">
      <alignment horizontal="left" vertical="center"/>
    </xf>
    <xf numFmtId="0" fontId="2" fillId="0" borderId="25" xfId="0" applyFont="1" applyFill="1" applyBorder="1" applyAlignment="1">
      <alignment horizontal="left" vertical="center" wrapText="1"/>
    </xf>
    <xf numFmtId="3" fontId="11" fillId="26" borderId="71" xfId="0" applyNumberFormat="1" applyFont="1" applyFill="1" applyBorder="1" applyAlignment="1">
      <alignment horizontal="center" vertical="center" wrapText="1"/>
    </xf>
    <xf numFmtId="3" fontId="11" fillId="26" borderId="0" xfId="0" applyNumberFormat="1" applyFont="1" applyFill="1" applyBorder="1" applyAlignment="1">
      <alignment horizontal="center" vertical="center" wrapText="1"/>
    </xf>
    <xf numFmtId="3" fontId="11" fillId="26" borderId="80" xfId="0" applyNumberFormat="1" applyFont="1" applyFill="1" applyBorder="1" applyAlignment="1">
      <alignment horizontal="center" vertical="center" wrapText="1"/>
    </xf>
    <xf numFmtId="164" fontId="11" fillId="26" borderId="68" xfId="0" applyNumberFormat="1" applyFont="1" applyFill="1" applyBorder="1" applyAlignment="1">
      <alignment horizontal="center" vertical="center" wrapText="1"/>
    </xf>
    <xf numFmtId="164" fontId="11" fillId="26" borderId="84" xfId="0" applyNumberFormat="1" applyFont="1" applyFill="1" applyBorder="1" applyAlignment="1">
      <alignment horizontal="center" vertical="center"/>
    </xf>
    <xf numFmtId="3" fontId="12" fillId="27" borderId="87" xfId="0" applyNumberFormat="1" applyFont="1" applyFill="1" applyBorder="1" applyAlignment="1">
      <alignment vertical="center" wrapText="1"/>
    </xf>
    <xf numFmtId="3" fontId="12" fillId="27" borderId="88" xfId="0" applyNumberFormat="1" applyFont="1" applyFill="1" applyBorder="1" applyAlignment="1">
      <alignment vertical="center" wrapText="1"/>
    </xf>
    <xf numFmtId="165" fontId="12" fillId="27" borderId="89" xfId="0" applyNumberFormat="1" applyFont="1" applyFill="1" applyBorder="1" applyAlignment="1">
      <alignment horizontal="center" vertical="center" wrapText="1"/>
    </xf>
    <xf numFmtId="165" fontId="6" fillId="27" borderId="89" xfId="0" applyNumberFormat="1" applyFont="1" applyFill="1" applyBorder="1" applyAlignment="1">
      <alignment horizontal="center" vertical="center" wrapText="1"/>
    </xf>
    <xf numFmtId="165" fontId="6" fillId="27" borderId="90" xfId="0" applyNumberFormat="1" applyFont="1" applyFill="1" applyBorder="1" applyAlignment="1">
      <alignment horizontal="center" vertical="center" wrapText="1"/>
    </xf>
    <xf numFmtId="3" fontId="12" fillId="27" borderId="91" xfId="0" applyNumberFormat="1" applyFont="1" applyFill="1" applyBorder="1" applyAlignment="1">
      <alignment vertical="center" wrapText="1"/>
    </xf>
    <xf numFmtId="3" fontId="12" fillId="27" borderId="92" xfId="0" applyNumberFormat="1" applyFont="1" applyFill="1" applyBorder="1" applyAlignment="1">
      <alignment vertical="center" wrapText="1"/>
    </xf>
    <xf numFmtId="165" fontId="12" fillId="27" borderId="93" xfId="0" applyNumberFormat="1" applyFont="1" applyFill="1" applyBorder="1" applyAlignment="1">
      <alignment horizontal="center" vertical="center" wrapText="1"/>
    </xf>
    <xf numFmtId="165" fontId="6" fillId="27" borderId="94" xfId="0" applyNumberFormat="1" applyFont="1" applyFill="1" applyBorder="1" applyAlignment="1">
      <alignment horizontal="center" vertical="center" wrapText="1"/>
    </xf>
    <xf numFmtId="165" fontId="6" fillId="27" borderId="95" xfId="0" applyNumberFormat="1" applyFont="1" applyFill="1" applyBorder="1" applyAlignment="1">
      <alignment horizontal="center" vertical="center" wrapText="1"/>
    </xf>
    <xf numFmtId="3" fontId="12" fillId="27" borderId="96" xfId="0" applyNumberFormat="1" applyFont="1" applyFill="1" applyBorder="1" applyAlignment="1">
      <alignment vertical="center" wrapText="1"/>
    </xf>
    <xf numFmtId="3" fontId="12" fillId="27" borderId="97" xfId="0" applyNumberFormat="1" applyFont="1" applyFill="1" applyBorder="1" applyAlignment="1">
      <alignment vertical="center" wrapText="1"/>
    </xf>
    <xf numFmtId="165" fontId="12" fillId="27" borderId="98" xfId="0" applyNumberFormat="1" applyFont="1" applyFill="1" applyBorder="1" applyAlignment="1">
      <alignment horizontal="center" vertical="center" wrapText="1"/>
    </xf>
    <xf numFmtId="165" fontId="6" fillId="27" borderId="99" xfId="0" applyNumberFormat="1" applyFont="1" applyFill="1" applyBorder="1" applyAlignment="1">
      <alignment horizontal="center" vertical="center" wrapText="1"/>
    </xf>
    <xf numFmtId="165" fontId="6" fillId="27" borderId="86" xfId="0" applyNumberFormat="1" applyFont="1" applyFill="1" applyBorder="1" applyAlignment="1">
      <alignment horizontal="center" vertical="center" wrapText="1"/>
    </xf>
    <xf numFmtId="3" fontId="12" fillId="27" borderId="100" xfId="0" applyNumberFormat="1" applyFont="1" applyFill="1" applyBorder="1" applyAlignment="1">
      <alignment vertical="center" wrapText="1"/>
    </xf>
    <xf numFmtId="3" fontId="12" fillId="27" borderId="101" xfId="0" applyNumberFormat="1" applyFont="1" applyFill="1" applyBorder="1" applyAlignment="1">
      <alignment vertical="center" wrapText="1"/>
    </xf>
    <xf numFmtId="165" fontId="12" fillId="27" borderId="94" xfId="0" applyNumberFormat="1" applyFont="1" applyFill="1" applyBorder="1" applyAlignment="1">
      <alignment horizontal="center" vertical="center" wrapText="1"/>
    </xf>
    <xf numFmtId="3" fontId="12" fillId="27" borderId="102" xfId="0" applyNumberFormat="1" applyFont="1" applyFill="1" applyBorder="1" applyAlignment="1">
      <alignment vertical="center" wrapText="1"/>
    </xf>
    <xf numFmtId="3" fontId="9" fillId="0" borderId="84" xfId="0" applyNumberFormat="1" applyFont="1" applyBorder="1" applyAlignment="1">
      <alignment horizontal="center" vertical="center" wrapText="1"/>
    </xf>
    <xf numFmtId="3" fontId="12" fillId="27" borderId="103" xfId="0" applyNumberFormat="1" applyFont="1" applyFill="1" applyBorder="1" applyAlignment="1">
      <alignment vertical="center" wrapText="1"/>
    </xf>
    <xf numFmtId="3" fontId="12" fillId="27" borderId="104" xfId="0" applyNumberFormat="1" applyFont="1" applyFill="1" applyBorder="1" applyAlignment="1">
      <alignment vertical="center" wrapText="1"/>
    </xf>
    <xf numFmtId="165" fontId="12" fillId="27" borderId="104" xfId="0" applyNumberFormat="1" applyFont="1" applyFill="1" applyBorder="1" applyAlignment="1">
      <alignment horizontal="center" vertical="center" wrapText="1"/>
    </xf>
    <xf numFmtId="165" fontId="6" fillId="27" borderId="104" xfId="0" applyNumberFormat="1" applyFont="1" applyFill="1" applyBorder="1" applyAlignment="1">
      <alignment horizontal="center" vertical="center" wrapText="1"/>
    </xf>
    <xf numFmtId="3" fontId="9" fillId="0" borderId="83" xfId="0" applyNumberFormat="1" applyFont="1" applyBorder="1" applyAlignment="1">
      <alignment vertical="center" wrapText="1"/>
    </xf>
    <xf numFmtId="3" fontId="11" fillId="26" borderId="68" xfId="0" applyNumberFormat="1" applyFont="1" applyFill="1" applyBorder="1" applyAlignment="1">
      <alignment horizontal="center" vertical="center" wrapText="1"/>
    </xf>
    <xf numFmtId="164" fontId="11" fillId="26" borderId="84" xfId="0" applyNumberFormat="1" applyFont="1" applyFill="1" applyBorder="1" applyAlignment="1">
      <alignment horizontal="center" vertical="center" wrapText="1"/>
    </xf>
    <xf numFmtId="164" fontId="11" fillId="28" borderId="84" xfId="0" applyNumberFormat="1" applyFont="1" applyFill="1" applyBorder="1" applyAlignment="1">
      <alignment horizontal="center" vertical="center"/>
    </xf>
    <xf numFmtId="164" fontId="11" fillId="29" borderId="84"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19" borderId="41" xfId="0" applyFont="1" applyFill="1" applyBorder="1" applyAlignment="1">
      <alignment horizontal="left" vertical="center" wrapText="1"/>
    </xf>
    <xf numFmtId="0" fontId="5" fillId="19" borderId="109" xfId="0" applyFont="1" applyFill="1" applyBorder="1" applyAlignment="1">
      <alignment horizontal="left" vertical="center" wrapText="1"/>
    </xf>
    <xf numFmtId="0" fontId="2" fillId="0" borderId="60" xfId="0" applyFont="1" applyFill="1" applyBorder="1" applyAlignment="1">
      <alignment horizontal="justify" vertical="center" wrapText="1"/>
    </xf>
    <xf numFmtId="0" fontId="2" fillId="0" borderId="61" xfId="0" applyFont="1" applyFill="1" applyBorder="1" applyAlignment="1">
      <alignment horizontal="justify" vertical="center" wrapText="1"/>
    </xf>
    <xf numFmtId="0" fontId="2" fillId="0" borderId="62" xfId="0" applyFont="1" applyFill="1" applyBorder="1" applyAlignment="1">
      <alignment horizontal="justify" vertical="center" wrapText="1"/>
    </xf>
    <xf numFmtId="0" fontId="2" fillId="19" borderId="113" xfId="0" applyFont="1" applyFill="1" applyBorder="1" applyAlignment="1">
      <alignment horizontal="center" vertical="center" wrapText="1"/>
    </xf>
    <xf numFmtId="0" fontId="2" fillId="19" borderId="114" xfId="0" applyFont="1" applyFill="1" applyBorder="1" applyAlignment="1">
      <alignment horizontal="center" vertical="center" wrapText="1"/>
    </xf>
    <xf numFmtId="0" fontId="2" fillId="19" borderId="115" xfId="0" applyFont="1" applyFill="1" applyBorder="1" applyAlignment="1">
      <alignment horizontal="center" vertical="center" wrapText="1"/>
    </xf>
    <xf numFmtId="0" fontId="13" fillId="0" borderId="41" xfId="0" applyFont="1" applyBorder="1" applyAlignment="1">
      <alignment horizontal="justify" vertical="center" wrapText="1"/>
    </xf>
    <xf numFmtId="0" fontId="13" fillId="0" borderId="62" xfId="0" applyFont="1" applyBorder="1" applyAlignment="1">
      <alignment horizontal="justify" vertical="center" wrapText="1"/>
    </xf>
    <xf numFmtId="0" fontId="13" fillId="0" borderId="109" xfId="0" applyFont="1" applyBorder="1" applyAlignment="1">
      <alignment horizontal="justify" vertical="center" wrapText="1"/>
    </xf>
    <xf numFmtId="0" fontId="13" fillId="0" borderId="110" xfId="0" applyFont="1" applyBorder="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horizontal="center" vertical="center" wrapText="1"/>
    </xf>
    <xf numFmtId="0" fontId="2" fillId="0" borderId="41" xfId="0" applyNumberFormat="1" applyFont="1" applyFill="1" applyBorder="1" applyAlignment="1">
      <alignment horizontal="justify" vertical="center" wrapText="1"/>
    </xf>
    <xf numFmtId="0" fontId="2" fillId="0" borderId="41" xfId="0" applyFont="1" applyFill="1" applyBorder="1" applyAlignment="1">
      <alignment horizontal="justify" vertical="top" wrapText="1"/>
    </xf>
    <xf numFmtId="0" fontId="2" fillId="0" borderId="41" xfId="0" applyNumberFormat="1" applyFont="1" applyFill="1" applyBorder="1" applyAlignment="1">
      <alignment horizontal="justify" vertical="top" wrapText="1"/>
    </xf>
    <xf numFmtId="0" fontId="2" fillId="0" borderId="60" xfId="0" applyNumberFormat="1" applyFont="1" applyFill="1" applyBorder="1" applyAlignment="1">
      <alignment horizontal="left" vertical="center" wrapText="1"/>
    </xf>
    <xf numFmtId="0" fontId="2" fillId="0" borderId="109" xfId="0" applyNumberFormat="1" applyFont="1" applyFill="1" applyBorder="1" applyAlignment="1">
      <alignment horizontal="justify" vertical="center" wrapText="1"/>
    </xf>
    <xf numFmtId="0" fontId="2" fillId="0" borderId="60" xfId="0" applyFont="1" applyFill="1" applyBorder="1" applyAlignment="1">
      <alignment horizontal="justify" vertical="top" wrapText="1"/>
    </xf>
    <xf numFmtId="0" fontId="2" fillId="0" borderId="60" xfId="0" applyNumberFormat="1" applyFont="1" applyFill="1" applyBorder="1" applyAlignment="1">
      <alignment horizontal="justify" vertical="top" wrapText="1"/>
    </xf>
    <xf numFmtId="0" fontId="2" fillId="0" borderId="109" xfId="0" applyNumberFormat="1" applyFont="1" applyFill="1" applyBorder="1" applyAlignment="1">
      <alignment horizontal="left" vertical="center" wrapText="1"/>
    </xf>
    <xf numFmtId="0" fontId="2" fillId="0" borderId="109" xfId="0" applyNumberFormat="1" applyFont="1" applyFill="1" applyBorder="1" applyAlignment="1">
      <alignment horizontal="justify" vertical="top" wrapText="1"/>
    </xf>
    <xf numFmtId="0" fontId="2" fillId="0" borderId="109" xfId="0" applyFont="1" applyFill="1" applyBorder="1" applyAlignment="1">
      <alignment horizontal="justify" vertical="top" wrapText="1"/>
    </xf>
    <xf numFmtId="0" fontId="10" fillId="0" borderId="60" xfId="0" applyFont="1" applyFill="1" applyBorder="1" applyAlignment="1">
      <alignment horizontal="justify" vertical="top" wrapText="1"/>
    </xf>
    <xf numFmtId="0" fontId="6" fillId="0" borderId="41" xfId="0" applyFont="1" applyFill="1" applyBorder="1" applyAlignment="1">
      <alignment horizontal="justify" vertical="top" wrapText="1"/>
    </xf>
    <xf numFmtId="0" fontId="6" fillId="0" borderId="62" xfId="0" applyFont="1" applyFill="1" applyBorder="1" applyAlignment="1">
      <alignment horizontal="justify" vertical="top" wrapText="1"/>
    </xf>
    <xf numFmtId="0" fontId="6" fillId="0" borderId="109" xfId="0" applyFont="1" applyFill="1" applyBorder="1" applyAlignment="1">
      <alignment horizontal="justify" vertical="top" wrapText="1"/>
    </xf>
    <xf numFmtId="0" fontId="6" fillId="0" borderId="110" xfId="0" applyFont="1" applyFill="1" applyBorder="1" applyAlignment="1">
      <alignment horizontal="justify" vertical="top" wrapText="1"/>
    </xf>
    <xf numFmtId="0" fontId="14" fillId="0" borderId="0" xfId="0" applyFont="1" applyAlignment="1">
      <alignment horizontal="justify" vertical="center" wrapText="1"/>
    </xf>
    <xf numFmtId="0" fontId="5" fillId="30" borderId="122" xfId="0" applyFont="1" applyFill="1" applyBorder="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41" xfId="0" applyFont="1" applyFill="1" applyBorder="1" applyAlignment="1">
      <alignment horizontal="justify" vertical="center" wrapText="1"/>
    </xf>
    <xf numFmtId="0" fontId="2" fillId="0" borderId="41" xfId="1" applyFont="1" applyFill="1" applyBorder="1" applyAlignment="1">
      <alignment horizontal="justify" vertical="center" wrapText="1"/>
    </xf>
    <xf numFmtId="0" fontId="19" fillId="0" borderId="0" xfId="0" applyFont="1" applyAlignment="1">
      <alignment horizontal="justify" vertical="center" wrapText="1"/>
    </xf>
    <xf numFmtId="0" fontId="2" fillId="19" borderId="125" xfId="0" applyFont="1" applyFill="1" applyBorder="1" applyAlignment="1">
      <alignment horizontal="right" vertical="center" wrapText="1"/>
    </xf>
    <xf numFmtId="0" fontId="4" fillId="20" borderId="126" xfId="0" applyFont="1" applyFill="1" applyBorder="1" applyAlignment="1">
      <alignment horizontal="center" vertical="center" wrapText="1"/>
    </xf>
    <xf numFmtId="0" fontId="14" fillId="0" borderId="0" xfId="0" applyFont="1" applyAlignment="1">
      <alignment horizontal="center" vertical="center" wrapText="1"/>
    </xf>
    <xf numFmtId="0" fontId="5" fillId="19" borderId="113" xfId="0" applyFont="1" applyFill="1" applyBorder="1" applyAlignment="1">
      <alignment horizontal="center" vertical="center" wrapText="1"/>
    </xf>
    <xf numFmtId="0" fontId="14" fillId="0" borderId="0" xfId="0" applyFont="1" applyAlignment="1">
      <alignment horizontal="justify" vertical="center" wrapText="1"/>
    </xf>
    <xf numFmtId="0" fontId="20" fillId="0" borderId="0" xfId="0" applyFont="1" applyAlignment="1">
      <alignment horizontal="justify" vertical="center" wrapText="1"/>
    </xf>
    <xf numFmtId="0" fontId="5" fillId="0" borderId="41" xfId="0" applyFont="1" applyFill="1" applyBorder="1" applyAlignment="1">
      <alignment horizontal="left" vertical="center" wrapText="1"/>
    </xf>
    <xf numFmtId="0" fontId="2" fillId="0" borderId="41" xfId="0" applyFont="1" applyFill="1" applyBorder="1" applyAlignment="1">
      <alignment horizontal="justify"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22" fillId="0" borderId="0" xfId="0" applyFont="1" applyAlignment="1">
      <alignment horizontal="center" vertical="center" wrapText="1"/>
    </xf>
    <xf numFmtId="0" fontId="13" fillId="0" borderId="0" xfId="0" applyFont="1" applyAlignment="1">
      <alignment horizontal="center" vertical="center" wrapText="1"/>
    </xf>
    <xf numFmtId="0" fontId="23" fillId="32" borderId="41" xfId="0" applyFont="1" applyFill="1" applyBorder="1" applyAlignment="1">
      <alignment horizontal="center" vertical="center" wrapText="1"/>
    </xf>
    <xf numFmtId="0" fontId="23" fillId="32" borderId="41" xfId="0" applyFont="1" applyFill="1" applyBorder="1" applyAlignment="1">
      <alignment horizontal="justify" vertical="center" wrapText="1"/>
    </xf>
    <xf numFmtId="9" fontId="23" fillId="32" borderId="41" xfId="2" applyFont="1" applyFill="1" applyBorder="1" applyAlignment="1">
      <alignment horizontal="center" vertical="center" wrapText="1"/>
    </xf>
    <xf numFmtId="166" fontId="23" fillId="32" borderId="41" xfId="0" applyNumberFormat="1" applyFont="1" applyFill="1" applyBorder="1" applyAlignment="1">
      <alignment horizontal="center" vertical="center" wrapText="1"/>
    </xf>
    <xf numFmtId="9" fontId="23" fillId="0" borderId="41" xfId="0" applyNumberFormat="1" applyFont="1" applyBorder="1" applyAlignment="1">
      <alignment horizontal="center" vertical="center" wrapText="1"/>
    </xf>
    <xf numFmtId="0" fontId="23" fillId="0" borderId="41" xfId="0" applyFont="1" applyBorder="1" applyAlignment="1">
      <alignment horizontal="center" vertical="center" wrapText="1"/>
    </xf>
    <xf numFmtId="0" fontId="25" fillId="0" borderId="41" xfId="0" applyFont="1" applyBorder="1" applyAlignment="1">
      <alignment horizontal="center" vertical="center" wrapText="1"/>
    </xf>
    <xf numFmtId="0" fontId="0" fillId="0" borderId="41" xfId="0" applyBorder="1" applyAlignment="1">
      <alignment horizontal="justify" vertical="center" wrapText="1"/>
    </xf>
    <xf numFmtId="0" fontId="14" fillId="0" borderId="0" xfId="0" applyFont="1" applyAlignment="1">
      <alignment horizontal="left" vertical="center" wrapText="1"/>
    </xf>
    <xf numFmtId="0" fontId="23" fillId="0" borderId="41" xfId="0" applyFont="1" applyBorder="1" applyAlignment="1">
      <alignment horizontal="justify" vertical="center" wrapText="1"/>
    </xf>
    <xf numFmtId="167" fontId="15" fillId="33" borderId="37" xfId="0" applyNumberFormat="1" applyFont="1" applyFill="1" applyBorder="1" applyAlignment="1">
      <alignment horizontal="left" vertical="center" wrapText="1"/>
    </xf>
    <xf numFmtId="0" fontId="15" fillId="19" borderId="36" xfId="0" applyFont="1" applyFill="1" applyBorder="1" applyAlignment="1">
      <alignment horizontal="center" vertical="center" wrapText="1"/>
    </xf>
    <xf numFmtId="0" fontId="32" fillId="0" borderId="0" xfId="0" applyFont="1"/>
    <xf numFmtId="0" fontId="33" fillId="0" borderId="0" xfId="0" applyFont="1" applyAlignment="1">
      <alignment horizontal="center" vertical="top"/>
    </xf>
    <xf numFmtId="0" fontId="34" fillId="0" borderId="0" xfId="0" applyFont="1"/>
    <xf numFmtId="0" fontId="34" fillId="0" borderId="0" xfId="0" applyFont="1" applyAlignment="1">
      <alignment horizontal="center" vertical="top"/>
    </xf>
    <xf numFmtId="0" fontId="35" fillId="0" borderId="0" xfId="0" applyFont="1" applyAlignment="1">
      <alignment horizontal="right" vertical="top"/>
    </xf>
    <xf numFmtId="0" fontId="34" fillId="30" borderId="133" xfId="0" applyFont="1" applyFill="1" applyBorder="1" applyAlignment="1">
      <alignment horizontal="center" vertical="top"/>
    </xf>
    <xf numFmtId="0" fontId="35" fillId="0" borderId="133" xfId="0" applyFont="1" applyBorder="1" applyAlignment="1">
      <alignment horizontal="center" vertical="top"/>
    </xf>
    <xf numFmtId="0" fontId="34" fillId="0" borderId="0" xfId="0" applyFont="1" applyAlignment="1">
      <alignment horizontal="left" vertical="center"/>
    </xf>
    <xf numFmtId="0" fontId="35" fillId="0" borderId="133" xfId="0" applyFont="1" applyBorder="1" applyAlignment="1">
      <alignment horizontal="center" vertical="center" wrapText="1"/>
    </xf>
    <xf numFmtId="0" fontId="35" fillId="0" borderId="133" xfId="0" applyFont="1" applyBorder="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34" fillId="30" borderId="133" xfId="0" applyFont="1" applyFill="1" applyBorder="1" applyAlignment="1">
      <alignment horizontal="center" vertical="center"/>
    </xf>
    <xf numFmtId="0" fontId="35" fillId="0" borderId="133" xfId="0" applyFont="1" applyBorder="1" applyAlignment="1">
      <alignment horizontal="center" vertical="center"/>
    </xf>
    <xf numFmtId="0" fontId="34" fillId="0" borderId="0" xfId="0" applyFont="1" applyAlignment="1">
      <alignment horizontal="justify" vertical="center"/>
    </xf>
    <xf numFmtId="0" fontId="35" fillId="0" borderId="0" xfId="0" applyFont="1" applyAlignment="1">
      <alignment horizontal="left"/>
    </xf>
    <xf numFmtId="0" fontId="32" fillId="0" borderId="0" xfId="0" applyFont="1" applyAlignment="1">
      <alignment vertical="center"/>
    </xf>
    <xf numFmtId="10" fontId="32" fillId="30" borderId="0" xfId="0" applyNumberFormat="1" applyFont="1" applyFill="1" applyAlignment="1">
      <alignment horizontal="center" vertical="center"/>
    </xf>
    <xf numFmtId="0" fontId="35" fillId="0" borderId="0" xfId="0" applyFont="1" applyAlignment="1">
      <alignment horizontal="right" vertical="center"/>
    </xf>
    <xf numFmtId="0" fontId="35" fillId="0" borderId="0" xfId="0" applyFont="1" applyAlignment="1">
      <alignment horizontal="center" vertical="center"/>
    </xf>
    <xf numFmtId="0" fontId="33" fillId="0" borderId="0" xfId="0" applyFont="1" applyAlignment="1">
      <alignment vertical="top"/>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horizontal="left"/>
    </xf>
    <xf numFmtId="0" fontId="32" fillId="0" borderId="0" xfId="0" applyFont="1" applyAlignment="1">
      <alignment horizontal="left" vertical="top" wrapText="1"/>
    </xf>
    <xf numFmtId="0" fontId="35" fillId="0" borderId="133" xfId="0" applyFont="1" applyBorder="1" applyAlignment="1">
      <alignment horizontal="center" vertical="top" wrapText="1"/>
    </xf>
    <xf numFmtId="0" fontId="32" fillId="30" borderId="0" xfId="0" applyFont="1" applyFill="1" applyAlignment="1">
      <alignment horizontal="center" vertical="center"/>
    </xf>
    <xf numFmtId="0" fontId="32" fillId="37" borderId="0" xfId="0" applyFont="1" applyFill="1"/>
    <xf numFmtId="0" fontId="32" fillId="37" borderId="0" xfId="0" applyFont="1" applyFill="1" applyAlignment="1">
      <alignment horizontal="center" vertical="center"/>
    </xf>
    <xf numFmtId="0" fontId="33" fillId="37" borderId="0" xfId="0" applyFont="1" applyFill="1" applyAlignment="1">
      <alignment horizontal="left" vertical="center" wrapText="1"/>
    </xf>
    <xf numFmtId="0" fontId="34" fillId="32" borderId="133" xfId="0" applyFont="1" applyFill="1" applyBorder="1" applyAlignment="1">
      <alignment horizontal="center" vertical="top"/>
    </xf>
    <xf numFmtId="0" fontId="34" fillId="32" borderId="133" xfId="0" applyFont="1" applyFill="1" applyBorder="1" applyAlignment="1">
      <alignment horizontal="center" vertical="center"/>
    </xf>
    <xf numFmtId="10" fontId="32" fillId="32" borderId="0" xfId="0" applyNumberFormat="1" applyFont="1" applyFill="1" applyAlignment="1">
      <alignment horizontal="center" vertical="center"/>
    </xf>
    <xf numFmtId="0" fontId="32" fillId="0" borderId="0" xfId="0" applyFont="1" applyAlignment="1">
      <alignment horizontal="center" vertical="center"/>
    </xf>
    <xf numFmtId="0" fontId="32" fillId="32" borderId="0" xfId="0" applyFont="1" applyFill="1" applyAlignment="1">
      <alignment horizontal="center" vertical="center"/>
    </xf>
    <xf numFmtId="10" fontId="34" fillId="32" borderId="0" xfId="2" applyNumberFormat="1" applyFont="1" applyFill="1" applyBorder="1" applyAlignment="1">
      <alignment horizontal="center" vertical="center"/>
    </xf>
    <xf numFmtId="9" fontId="32" fillId="32" borderId="0" xfId="0" applyNumberFormat="1" applyFont="1" applyFill="1" applyAlignment="1">
      <alignment horizontal="center" vertical="center"/>
    </xf>
    <xf numFmtId="0" fontId="4" fillId="20" borderId="127" xfId="0" applyFont="1" applyFill="1" applyBorder="1" applyAlignment="1">
      <alignment horizontal="center" vertical="center" wrapText="1"/>
    </xf>
    <xf numFmtId="0" fontId="4" fillId="20" borderId="120" xfId="0" applyFont="1" applyFill="1" applyBorder="1" applyAlignment="1">
      <alignment horizontal="center" vertical="center" wrapText="1"/>
    </xf>
    <xf numFmtId="0" fontId="4" fillId="20" borderId="63" xfId="0" applyFont="1" applyFill="1" applyBorder="1" applyAlignment="1">
      <alignment horizontal="center" vertical="center" wrapText="1"/>
    </xf>
    <xf numFmtId="0" fontId="2" fillId="0" borderId="109" xfId="0" applyFont="1" applyFill="1" applyBorder="1" applyAlignment="1">
      <alignment horizontal="justify" vertical="center" wrapText="1"/>
    </xf>
    <xf numFmtId="0" fontId="15" fillId="0" borderId="0" xfId="0" applyFont="1" applyAlignment="1">
      <alignment horizontal="justify" vertical="center" wrapText="1"/>
    </xf>
    <xf numFmtId="0" fontId="16" fillId="0" borderId="0" xfId="0" applyFont="1" applyAlignment="1">
      <alignment horizontal="justify" vertical="center" wrapText="1"/>
    </xf>
    <xf numFmtId="3" fontId="12" fillId="0" borderId="41" xfId="0" applyNumberFormat="1" applyFont="1" applyFill="1" applyBorder="1" applyAlignment="1">
      <alignment vertical="top" wrapText="1"/>
    </xf>
    <xf numFmtId="0" fontId="2" fillId="0" borderId="109" xfId="0" applyFont="1" applyBorder="1" applyAlignment="1">
      <alignment vertical="top"/>
    </xf>
    <xf numFmtId="3" fontId="12" fillId="0" borderId="109" xfId="0" applyNumberFormat="1" applyFont="1" applyFill="1" applyBorder="1" applyAlignment="1">
      <alignment vertical="top" wrapText="1"/>
    </xf>
    <xf numFmtId="0" fontId="2" fillId="0" borderId="43" xfId="0" applyNumberFormat="1" applyFont="1" applyFill="1" applyBorder="1" applyAlignment="1">
      <alignment horizontal="justify" vertical="top" wrapText="1"/>
    </xf>
    <xf numFmtId="3" fontId="12" fillId="0" borderId="43" xfId="0" applyNumberFormat="1" applyFont="1" applyFill="1" applyBorder="1" applyAlignment="1">
      <alignment vertical="top" wrapText="1"/>
    </xf>
    <xf numFmtId="0" fontId="6" fillId="0" borderId="121" xfId="0" applyFont="1" applyFill="1" applyBorder="1" applyAlignment="1">
      <alignment horizontal="justify" vertical="top" wrapText="1"/>
    </xf>
    <xf numFmtId="0" fontId="10" fillId="0" borderId="123" xfId="0" applyFont="1" applyFill="1" applyBorder="1" applyAlignment="1">
      <alignment horizontal="justify" vertical="top" wrapText="1"/>
    </xf>
    <xf numFmtId="0" fontId="2" fillId="0" borderId="123" xfId="0" applyFont="1" applyFill="1" applyBorder="1" applyAlignment="1">
      <alignment horizontal="justify" vertical="top" wrapText="1"/>
    </xf>
    <xf numFmtId="0" fontId="2" fillId="0" borderId="124" xfId="0" applyFont="1" applyFill="1" applyBorder="1" applyAlignment="1">
      <alignment horizontal="justify" vertical="top" wrapText="1"/>
    </xf>
    <xf numFmtId="0" fontId="19" fillId="0" borderId="0" xfId="0" applyFont="1" applyAlignment="1">
      <alignment horizontal="center" vertical="center" wrapText="1"/>
    </xf>
    <xf numFmtId="0" fontId="2" fillId="0" borderId="41" xfId="0" applyFont="1" applyBorder="1" applyAlignment="1">
      <alignment vertical="center"/>
    </xf>
    <xf numFmtId="0" fontId="2" fillId="0" borderId="0" xfId="0" applyFont="1" applyAlignment="1">
      <alignment vertical="center" wrapText="1"/>
    </xf>
    <xf numFmtId="0" fontId="2" fillId="0" borderId="41" xfId="0" applyFont="1" applyFill="1" applyBorder="1" applyAlignment="1">
      <alignment vertical="center" wrapText="1"/>
    </xf>
    <xf numFmtId="0" fontId="15" fillId="0" borderId="0" xfId="0" applyFont="1" applyBorder="1" applyAlignment="1">
      <alignment horizontal="center" vertical="center" wrapText="1"/>
    </xf>
    <xf numFmtId="49" fontId="15" fillId="0" borderId="0" xfId="0" applyNumberFormat="1" applyFont="1" applyBorder="1" applyAlignment="1">
      <alignment horizontal="center" vertical="center" wrapText="1"/>
    </xf>
    <xf numFmtId="49" fontId="15" fillId="0" borderId="41" xfId="0" applyNumberFormat="1" applyFont="1" applyBorder="1" applyAlignment="1">
      <alignment horizontal="center" vertical="center" wrapText="1"/>
    </xf>
    <xf numFmtId="49" fontId="28" fillId="0" borderId="41" xfId="0" applyNumberFormat="1" applyFont="1" applyBorder="1" applyAlignment="1">
      <alignment horizontal="center" vertical="center" wrapText="1"/>
    </xf>
    <xf numFmtId="0" fontId="22" fillId="0" borderId="41" xfId="0" applyFont="1" applyBorder="1" applyAlignment="1">
      <alignment horizontal="center" vertical="center" wrapText="1"/>
    </xf>
    <xf numFmtId="0" fontId="13" fillId="0" borderId="41" xfId="0" applyFont="1" applyBorder="1" applyAlignment="1">
      <alignment horizontal="center" vertical="center" wrapText="1"/>
    </xf>
    <xf numFmtId="0" fontId="23" fillId="32" borderId="109" xfId="0" applyFont="1" applyFill="1" applyBorder="1" applyAlignment="1">
      <alignment horizontal="justify" vertical="center" wrapText="1"/>
    </xf>
    <xf numFmtId="0" fontId="23" fillId="32" borderId="109" xfId="0" applyFont="1" applyFill="1" applyBorder="1" applyAlignment="1">
      <alignment horizontal="center" vertical="center" wrapText="1"/>
    </xf>
    <xf numFmtId="0" fontId="23" fillId="32" borderId="110" xfId="0" applyFont="1" applyFill="1" applyBorder="1" applyAlignment="1">
      <alignment horizontal="center" vertical="center" wrapText="1"/>
    </xf>
    <xf numFmtId="0" fontId="15" fillId="19" borderId="41" xfId="0" applyFont="1" applyFill="1" applyBorder="1" applyAlignment="1">
      <alignment horizontal="right" vertical="center" wrapText="1"/>
    </xf>
    <xf numFmtId="49" fontId="2" fillId="31" borderId="117" xfId="0" applyNumberFormat="1" applyFont="1" applyFill="1" applyBorder="1" applyAlignment="1">
      <alignment horizontal="center" vertical="center" wrapText="1"/>
    </xf>
    <xf numFmtId="49" fontId="2" fillId="31" borderId="118" xfId="0" applyNumberFormat="1" applyFont="1" applyFill="1" applyBorder="1" applyAlignment="1">
      <alignment horizontal="center" vertical="center" wrapText="1"/>
    </xf>
    <xf numFmtId="0" fontId="41" fillId="0" borderId="0" xfId="0" applyFont="1"/>
    <xf numFmtId="0" fontId="41" fillId="0" borderId="0" xfId="0" applyFont="1" applyAlignment="1">
      <alignment horizontal="left"/>
    </xf>
    <xf numFmtId="0" fontId="0" fillId="0" borderId="0" xfId="0" applyAlignment="1">
      <alignment horizontal="left"/>
    </xf>
    <xf numFmtId="0" fontId="4" fillId="18" borderId="50"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51" xfId="0" applyFont="1" applyFill="1" applyBorder="1" applyAlignment="1">
      <alignment horizontal="center" vertical="center" wrapText="1"/>
    </xf>
    <xf numFmtId="0" fontId="4" fillId="18" borderId="52" xfId="0" applyFont="1" applyFill="1" applyBorder="1" applyAlignment="1">
      <alignment horizontal="center" vertical="center" wrapText="1"/>
    </xf>
    <xf numFmtId="0" fontId="4" fillId="18" borderId="56" xfId="0" applyFont="1" applyFill="1" applyBorder="1" applyAlignment="1">
      <alignment horizontal="center" vertical="center" wrapText="1"/>
    </xf>
    <xf numFmtId="0" fontId="4" fillId="18" borderId="125"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14" fillId="0" borderId="0" xfId="0" applyFont="1" applyAlignment="1">
      <alignment horizontal="center" vertical="center" wrapText="1"/>
    </xf>
    <xf numFmtId="0" fontId="4" fillId="22" borderId="50" xfId="0" applyFont="1" applyFill="1" applyBorder="1" applyAlignment="1">
      <alignment horizontal="center" vertical="center" wrapText="1"/>
    </xf>
    <xf numFmtId="0" fontId="4" fillId="22" borderId="0" xfId="0" applyFont="1" applyFill="1" applyBorder="1" applyAlignment="1">
      <alignment horizontal="center" vertical="center" wrapText="1"/>
    </xf>
    <xf numFmtId="0" fontId="5" fillId="19" borderId="113" xfId="0" applyFont="1" applyFill="1" applyBorder="1" applyAlignment="1">
      <alignment horizontal="center" vertical="center" wrapText="1"/>
    </xf>
    <xf numFmtId="0" fontId="5" fillId="19" borderId="115" xfId="0" applyFont="1" applyFill="1" applyBorder="1" applyAlignment="1">
      <alignment horizontal="center" vertical="center" wrapText="1"/>
    </xf>
    <xf numFmtId="0" fontId="8" fillId="22" borderId="111" xfId="0" applyFont="1" applyFill="1" applyBorder="1" applyAlignment="1">
      <alignment horizontal="center" vertical="center" wrapText="1"/>
    </xf>
    <xf numFmtId="0" fontId="8" fillId="22" borderId="116" xfId="0" applyFont="1" applyFill="1" applyBorder="1" applyAlignment="1">
      <alignment horizontal="center" vertical="center" wrapText="1"/>
    </xf>
    <xf numFmtId="0" fontId="4" fillId="23" borderId="35" xfId="0" applyFont="1" applyFill="1" applyBorder="1" applyAlignment="1">
      <alignment horizontal="center" vertical="center" wrapText="1"/>
    </xf>
    <xf numFmtId="0" fontId="4" fillId="23" borderId="36" xfId="0" applyFont="1" applyFill="1" applyBorder="1" applyAlignment="1">
      <alignment horizontal="center" vertical="center" wrapText="1"/>
    </xf>
    <xf numFmtId="0" fontId="4" fillId="21" borderId="50" xfId="0" applyFont="1" applyFill="1" applyBorder="1" applyAlignment="1">
      <alignment horizontal="center" vertical="center" wrapText="1"/>
    </xf>
    <xf numFmtId="0" fontId="4" fillId="21" borderId="0" xfId="0" applyFont="1" applyFill="1" applyBorder="1" applyAlignment="1">
      <alignment horizontal="center" vertical="center" wrapText="1"/>
    </xf>
    <xf numFmtId="0" fontId="8" fillId="18" borderId="52" xfId="0" applyFont="1" applyFill="1" applyBorder="1" applyAlignment="1">
      <alignment horizontal="center" vertical="center" wrapText="1"/>
    </xf>
    <xf numFmtId="0" fontId="8" fillId="18" borderId="56" xfId="0" applyFont="1" applyFill="1" applyBorder="1" applyAlignment="1">
      <alignment horizontal="center" vertical="center" wrapText="1"/>
    </xf>
    <xf numFmtId="0" fontId="8" fillId="18" borderId="59" xfId="0" applyFont="1" applyFill="1" applyBorder="1" applyAlignment="1">
      <alignment horizontal="center" vertical="center" wrapText="1"/>
    </xf>
    <xf numFmtId="0" fontId="6" fillId="0" borderId="41" xfId="0" applyFont="1" applyFill="1" applyBorder="1" applyAlignment="1">
      <alignment horizontal="left" vertical="center" wrapText="1"/>
    </xf>
    <xf numFmtId="0" fontId="14" fillId="0" borderId="0" xfId="0" applyFont="1" applyAlignment="1">
      <alignment horizontal="justify" vertical="center" wrapText="1"/>
    </xf>
    <xf numFmtId="0" fontId="14" fillId="0" borderId="33" xfId="0" applyFont="1" applyBorder="1" applyAlignment="1">
      <alignment horizontal="center" vertical="center" wrapText="1"/>
    </xf>
    <xf numFmtId="0" fontId="8" fillId="18" borderId="119" xfId="0" applyFont="1" applyFill="1" applyBorder="1" applyAlignment="1">
      <alignment horizontal="center" vertical="center" wrapText="1"/>
    </xf>
    <xf numFmtId="0" fontId="8" fillId="18" borderId="116"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19" borderId="114" xfId="0" applyFont="1" applyFill="1" applyBorder="1" applyAlignment="1">
      <alignment horizontal="center" vertical="center" textRotation="90" wrapText="1"/>
    </xf>
    <xf numFmtId="0" fontId="5" fillId="19" borderId="115" xfId="0" applyFont="1" applyFill="1" applyBorder="1" applyAlignment="1">
      <alignment horizontal="center" vertical="center" textRotation="90" wrapText="1"/>
    </xf>
    <xf numFmtId="0" fontId="4" fillId="24" borderId="50"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35" xfId="0" applyFont="1" applyFill="1" applyBorder="1" applyAlignment="1">
      <alignment horizontal="center" vertical="center" wrapText="1"/>
    </xf>
    <xf numFmtId="0" fontId="4" fillId="24" borderId="36"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8" fillId="18" borderId="105" xfId="0" applyFont="1" applyFill="1" applyBorder="1" applyAlignment="1">
      <alignment horizontal="center" vertical="center" wrapText="1"/>
    </xf>
    <xf numFmtId="0" fontId="8" fillId="18" borderId="106" xfId="0" applyFont="1" applyFill="1" applyBorder="1" applyAlignment="1">
      <alignment horizontal="center" vertical="center" wrapText="1"/>
    </xf>
    <xf numFmtId="0" fontId="8" fillId="18" borderId="107"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109" xfId="0" applyFont="1" applyFill="1" applyBorder="1" applyAlignment="1">
      <alignment horizontal="left" vertical="center" wrapText="1"/>
    </xf>
    <xf numFmtId="0" fontId="5" fillId="30" borderId="33" xfId="0" applyFont="1" applyFill="1" applyBorder="1" applyAlignment="1">
      <alignment horizontal="center" vertical="center" wrapText="1"/>
    </xf>
    <xf numFmtId="0" fontId="5" fillId="30" borderId="111" xfId="0" applyFont="1" applyFill="1" applyBorder="1" applyAlignment="1">
      <alignment horizontal="center" vertical="center" wrapText="1"/>
    </xf>
    <xf numFmtId="0" fontId="20" fillId="0" borderId="0" xfId="0" applyFont="1" applyAlignment="1">
      <alignment horizontal="justify" vertical="center" wrapText="1"/>
    </xf>
    <xf numFmtId="0" fontId="4" fillId="18" borderId="37" xfId="0" applyFont="1" applyFill="1" applyBorder="1" applyAlignment="1">
      <alignment horizontal="center" vertical="center" wrapText="1"/>
    </xf>
    <xf numFmtId="0" fontId="10" fillId="0" borderId="123" xfId="0" applyFont="1" applyFill="1" applyBorder="1" applyAlignment="1">
      <alignment horizontal="justify" vertical="center" wrapText="1"/>
    </xf>
    <xf numFmtId="0" fontId="10" fillId="0" borderId="124" xfId="0" applyFont="1" applyFill="1" applyBorder="1" applyAlignment="1">
      <alignment horizontal="justify" vertical="center" wrapText="1"/>
    </xf>
    <xf numFmtId="0" fontId="2" fillId="0" borderId="34" xfId="0" applyFont="1" applyBorder="1" applyAlignment="1">
      <alignment horizontal="left"/>
    </xf>
    <xf numFmtId="0" fontId="2" fillId="0" borderId="116" xfId="0" applyFont="1" applyBorder="1" applyAlignment="1">
      <alignment horizontal="left"/>
    </xf>
    <xf numFmtId="0" fontId="2" fillId="0" borderId="112" xfId="0" applyFont="1" applyBorder="1" applyAlignment="1">
      <alignment horizontal="left"/>
    </xf>
    <xf numFmtId="0" fontId="10" fillId="0" borderId="41" xfId="0" applyFont="1" applyFill="1" applyBorder="1" applyAlignment="1">
      <alignment horizontal="justify" vertical="center" wrapText="1"/>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2" fillId="0" borderId="41" xfId="0" applyFont="1" applyFill="1" applyBorder="1" applyAlignment="1">
      <alignment horizontal="justify" vertical="center" wrapText="1"/>
    </xf>
    <xf numFmtId="0" fontId="4" fillId="18" borderId="33" xfId="0" applyFont="1" applyFill="1" applyBorder="1" applyAlignment="1">
      <alignment horizontal="center" vertical="center" wrapText="1"/>
    </xf>
    <xf numFmtId="0" fontId="8" fillId="18" borderId="114" xfId="0" applyFont="1" applyFill="1" applyBorder="1" applyAlignment="1">
      <alignment horizontal="center" vertical="center" wrapText="1"/>
    </xf>
    <xf numFmtId="0" fontId="8" fillId="18" borderId="115" xfId="0" applyFont="1" applyFill="1" applyBorder="1" applyAlignment="1">
      <alignment horizontal="center" vertical="center" wrapText="1"/>
    </xf>
    <xf numFmtId="0" fontId="2" fillId="0" borderId="41" xfId="0" applyFont="1" applyBorder="1" applyAlignment="1">
      <alignment horizontal="left" vertical="center"/>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horizontal="left" vertic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horizontal="left" vertical="center"/>
    </xf>
    <xf numFmtId="0" fontId="2" fillId="0" borderId="21" xfId="0" applyFont="1" applyFill="1" applyBorder="1" applyAlignment="1">
      <alignment horizontal="left" vertical="center"/>
    </xf>
    <xf numFmtId="0" fontId="11" fillId="8" borderId="35" xfId="0" applyFont="1" applyFill="1" applyBorder="1" applyAlignment="1">
      <alignment horizontal="center" vertical="center"/>
    </xf>
    <xf numFmtId="0" fontId="11" fillId="8" borderId="36" xfId="0" applyFont="1" applyFill="1" applyBorder="1" applyAlignment="1">
      <alignment horizontal="center" vertical="center"/>
    </xf>
    <xf numFmtId="0" fontId="11" fillId="8" borderId="37" xfId="0" applyFont="1" applyFill="1" applyBorder="1" applyAlignment="1">
      <alignment horizontal="center" vertical="center"/>
    </xf>
    <xf numFmtId="0" fontId="11" fillId="9" borderId="0" xfId="0" applyFont="1" applyFill="1" applyAlignment="1">
      <alignment horizontal="center" vertical="center"/>
    </xf>
    <xf numFmtId="0" fontId="10" fillId="2" borderId="0" xfId="0" applyFont="1" applyFill="1" applyAlignment="1">
      <alignment horizontal="left" wrapText="1"/>
    </xf>
    <xf numFmtId="0" fontId="11" fillId="10" borderId="0" xfId="0" applyFont="1" applyFill="1" applyAlignment="1">
      <alignment horizontal="center" vertical="center"/>
    </xf>
    <xf numFmtId="0" fontId="10" fillId="4" borderId="0" xfId="0" applyFont="1" applyFill="1" applyAlignment="1">
      <alignment horizontal="left" wrapText="1"/>
    </xf>
    <xf numFmtId="0" fontId="10" fillId="4" borderId="0" xfId="0" applyFont="1" applyFill="1" applyAlignment="1">
      <alignment horizontal="left"/>
    </xf>
    <xf numFmtId="0" fontId="11" fillId="11" borderId="0" xfId="0" applyFont="1" applyFill="1" applyAlignment="1">
      <alignment horizontal="center" vertical="center"/>
    </xf>
    <xf numFmtId="0" fontId="10" fillId="5" borderId="0" xfId="0" applyFont="1" applyFill="1" applyAlignment="1">
      <alignment horizontal="left"/>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9" xfId="0" applyFont="1" applyFill="1" applyBorder="1" applyAlignment="1">
      <alignment horizontal="left" vertical="center"/>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15" borderId="0" xfId="0" applyFont="1" applyFill="1" applyBorder="1" applyAlignment="1">
      <alignment horizontal="center" vertical="top" wrapText="1"/>
    </xf>
    <xf numFmtId="0" fontId="2" fillId="0" borderId="45"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15" borderId="0" xfId="0" applyFont="1" applyFill="1" applyBorder="1" applyAlignment="1">
      <alignment horizontal="center" vertical="top"/>
    </xf>
    <xf numFmtId="0" fontId="2" fillId="0" borderId="44" xfId="0" applyFont="1" applyFill="1" applyBorder="1" applyAlignment="1">
      <alignment horizontal="center" vertical="top" wrapText="1"/>
    </xf>
    <xf numFmtId="0" fontId="2" fillId="14" borderId="0" xfId="0" applyFont="1" applyFill="1" applyBorder="1" applyAlignment="1">
      <alignment horizontal="center" vertical="top" wrapText="1"/>
    </xf>
    <xf numFmtId="0" fontId="11" fillId="12" borderId="0" xfId="0" applyFont="1" applyFill="1" applyAlignment="1">
      <alignment horizontal="center" vertical="center"/>
    </xf>
    <xf numFmtId="0" fontId="10" fillId="6" borderId="0" xfId="0" applyFont="1" applyFill="1" applyAlignment="1">
      <alignment horizontal="left" wrapText="1"/>
    </xf>
    <xf numFmtId="0" fontId="10" fillId="6" borderId="0" xfId="0" applyFont="1" applyFill="1" applyAlignment="1">
      <alignment horizontal="left"/>
    </xf>
    <xf numFmtId="0" fontId="2"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32" xfId="0" applyFont="1" applyFill="1" applyBorder="1" applyAlignment="1">
      <alignment vertical="top" wrapText="1"/>
    </xf>
    <xf numFmtId="0" fontId="2" fillId="15" borderId="0" xfId="0" applyFont="1" applyFill="1" applyBorder="1" applyAlignment="1">
      <alignment horizontal="left" vertical="top" wrapText="1"/>
    </xf>
    <xf numFmtId="0" fontId="2" fillId="15" borderId="0" xfId="0" applyFont="1" applyFill="1" applyBorder="1" applyAlignment="1">
      <alignment horizontal="left" vertical="top"/>
    </xf>
    <xf numFmtId="0" fontId="2" fillId="0" borderId="0" xfId="0" applyFont="1" applyAlignment="1">
      <alignment horizontal="center"/>
    </xf>
    <xf numFmtId="0" fontId="2" fillId="0" borderId="0" xfId="0" applyFont="1" applyAlignment="1">
      <alignment horizontal="center" vertical="top" wrapText="1"/>
    </xf>
    <xf numFmtId="0" fontId="2" fillId="0" borderId="47" xfId="0" applyFont="1" applyBorder="1" applyAlignment="1">
      <alignment horizontal="center" vertical="top" wrapText="1"/>
    </xf>
    <xf numFmtId="0" fontId="2" fillId="14" borderId="0" xfId="0" applyFont="1" applyFill="1" applyAlignment="1">
      <alignment horizontal="center"/>
    </xf>
    <xf numFmtId="0" fontId="2" fillId="0" borderId="0" xfId="0" applyFont="1" applyAlignment="1">
      <alignment horizontal="center" vertical="top"/>
    </xf>
    <xf numFmtId="0" fontId="2" fillId="14" borderId="0" xfId="0" applyFont="1" applyFill="1" applyAlignment="1">
      <alignment horizontal="left" wrapText="1"/>
    </xf>
    <xf numFmtId="0" fontId="2" fillId="14" borderId="0" xfId="0" applyFont="1" applyFill="1" applyAlignment="1">
      <alignment horizontal="left"/>
    </xf>
    <xf numFmtId="0" fontId="2" fillId="0" borderId="48" xfId="0" applyFont="1" applyBorder="1" applyAlignment="1">
      <alignment horizontal="center" vertical="top" wrapText="1"/>
    </xf>
    <xf numFmtId="0" fontId="2" fillId="0" borderId="49" xfId="0" applyFont="1" applyBorder="1" applyAlignment="1">
      <alignment horizontal="center" vertical="top" wrapText="1"/>
    </xf>
    <xf numFmtId="0" fontId="2" fillId="14" borderId="0" xfId="0" applyFont="1" applyFill="1" applyAlignment="1">
      <alignment horizontal="center" wrapText="1"/>
    </xf>
    <xf numFmtId="0" fontId="2" fillId="0" borderId="48" xfId="0" applyFont="1" applyBorder="1" applyAlignment="1">
      <alignment horizontal="center" wrapText="1"/>
    </xf>
    <xf numFmtId="0" fontId="2" fillId="16" borderId="0" xfId="0" applyFont="1" applyFill="1" applyAlignment="1">
      <alignment horizontal="center"/>
    </xf>
    <xf numFmtId="0" fontId="2" fillId="0" borderId="47" xfId="0" applyFont="1" applyBorder="1" applyAlignment="1">
      <alignment horizontal="center" wrapText="1"/>
    </xf>
    <xf numFmtId="0" fontId="2" fillId="0" borderId="0" xfId="0" applyFont="1" applyAlignment="1">
      <alignment horizontal="center" wrapText="1"/>
    </xf>
    <xf numFmtId="0" fontId="2" fillId="17" borderId="0" xfId="0" applyFont="1" applyFill="1" applyAlignment="1">
      <alignment horizontal="center"/>
    </xf>
    <xf numFmtId="0" fontId="2" fillId="16" borderId="0" xfId="0" applyFont="1" applyFill="1" applyAlignment="1">
      <alignment horizontal="center" wrapText="1"/>
    </xf>
    <xf numFmtId="0" fontId="24" fillId="31" borderId="41" xfId="0" applyFont="1" applyFill="1" applyBorder="1" applyAlignment="1">
      <alignment horizontal="left" vertical="center" wrapText="1"/>
    </xf>
    <xf numFmtId="0" fontId="24" fillId="31" borderId="115" xfId="0" applyFont="1" applyFill="1" applyBorder="1" applyAlignment="1">
      <alignment horizontal="left" vertical="center" wrapText="1"/>
    </xf>
    <xf numFmtId="0" fontId="24" fillId="31" borderId="109" xfId="0" applyFont="1" applyFill="1" applyBorder="1" applyAlignment="1">
      <alignment horizontal="left" vertical="center" wrapText="1"/>
    </xf>
    <xf numFmtId="49" fontId="26" fillId="0" borderId="41" xfId="0" applyNumberFormat="1" applyFont="1" applyBorder="1" applyAlignment="1">
      <alignment horizontal="center" vertical="center" wrapText="1" readingOrder="1"/>
    </xf>
    <xf numFmtId="0" fontId="15" fillId="19" borderId="41" xfId="0" applyFont="1" applyFill="1" applyBorder="1" applyAlignment="1">
      <alignment horizontal="left" vertical="center" wrapText="1"/>
    </xf>
    <xf numFmtId="0" fontId="15" fillId="19" borderId="128" xfId="0" applyFont="1" applyFill="1" applyBorder="1" applyAlignment="1">
      <alignment horizontal="center" vertical="center" wrapText="1"/>
    </xf>
    <xf numFmtId="0" fontId="15" fillId="19" borderId="129"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36" xfId="0" applyFont="1" applyFill="1" applyBorder="1" applyAlignment="1">
      <alignment horizontal="center" vertical="center" wrapText="1"/>
    </xf>
    <xf numFmtId="0" fontId="15" fillId="34" borderId="129" xfId="0" applyFont="1" applyFill="1" applyBorder="1" applyAlignment="1">
      <alignment horizontal="center" vertical="center" wrapText="1"/>
    </xf>
    <xf numFmtId="49" fontId="15" fillId="0" borderId="41" xfId="0" applyNumberFormat="1" applyFont="1" applyBorder="1" applyAlignment="1">
      <alignment horizontal="center" vertical="center" wrapText="1"/>
    </xf>
    <xf numFmtId="0" fontId="31" fillId="18" borderId="33" xfId="0" applyFont="1" applyFill="1" applyBorder="1" applyAlignment="1">
      <alignment horizontal="center" vertical="center" wrapText="1"/>
    </xf>
    <xf numFmtId="0" fontId="31" fillId="18" borderId="0" xfId="0" applyFont="1" applyFill="1" applyAlignment="1">
      <alignment horizontal="center" vertical="center" wrapText="1"/>
    </xf>
    <xf numFmtId="0" fontId="31" fillId="18" borderId="34" xfId="0" applyFont="1" applyFill="1" applyBorder="1" applyAlignment="1">
      <alignment horizontal="center" vertical="center" wrapText="1"/>
    </xf>
    <xf numFmtId="0" fontId="15" fillId="0" borderId="41" xfId="0" applyFont="1" applyBorder="1" applyAlignment="1">
      <alignment horizontal="left" vertical="center" wrapText="1"/>
    </xf>
    <xf numFmtId="0" fontId="30" fillId="19" borderId="41" xfId="0" applyFont="1" applyFill="1" applyBorder="1" applyAlignment="1">
      <alignment horizontal="center" vertical="center" wrapText="1"/>
    </xf>
    <xf numFmtId="0" fontId="31" fillId="18" borderId="41" xfId="0" applyFont="1" applyFill="1" applyBorder="1" applyAlignment="1">
      <alignment horizontal="center" vertical="center" wrapText="1"/>
    </xf>
    <xf numFmtId="0" fontId="32" fillId="0" borderId="132" xfId="0" applyFont="1" applyBorder="1" applyAlignment="1">
      <alignment horizontal="left" vertical="center" wrapText="1"/>
    </xf>
    <xf numFmtId="0" fontId="32" fillId="0" borderId="131" xfId="0" applyFont="1" applyBorder="1" applyAlignment="1">
      <alignment horizontal="left" vertical="center"/>
    </xf>
    <xf numFmtId="0" fontId="32" fillId="0" borderId="130" xfId="0" applyFont="1" applyBorder="1" applyAlignment="1">
      <alignment horizontal="left" vertical="center"/>
    </xf>
    <xf numFmtId="0" fontId="35" fillId="0" borderId="0" xfId="0" applyFont="1" applyAlignment="1">
      <alignment horizontal="left" vertical="center" wrapText="1"/>
    </xf>
    <xf numFmtId="0" fontId="35" fillId="30" borderId="132" xfId="0" applyFont="1" applyFill="1" applyBorder="1" applyAlignment="1">
      <alignment horizontal="center" vertical="center" wrapText="1"/>
    </xf>
    <xf numFmtId="0" fontId="35" fillId="30" borderId="131" xfId="0" applyFont="1" applyFill="1" applyBorder="1" applyAlignment="1">
      <alignment horizontal="center" vertical="center" wrapText="1"/>
    </xf>
    <xf numFmtId="0" fontId="35" fillId="30" borderId="130" xfId="0" applyFont="1" applyFill="1" applyBorder="1" applyAlignment="1">
      <alignment horizontal="center" vertical="center" wrapText="1"/>
    </xf>
    <xf numFmtId="0" fontId="36" fillId="35" borderId="139" xfId="0" applyFont="1" applyFill="1" applyBorder="1" applyAlignment="1">
      <alignment horizontal="center"/>
    </xf>
    <xf numFmtId="0" fontId="36" fillId="35" borderId="135" xfId="0" applyFont="1" applyFill="1" applyBorder="1" applyAlignment="1">
      <alignment horizontal="center"/>
    </xf>
    <xf numFmtId="0" fontId="36" fillId="35" borderId="138" xfId="0" applyFont="1" applyFill="1" applyBorder="1" applyAlignment="1">
      <alignment horizontal="center"/>
    </xf>
    <xf numFmtId="0" fontId="36" fillId="36" borderId="132" xfId="0" applyFont="1" applyFill="1" applyBorder="1" applyAlignment="1">
      <alignment horizontal="center" vertical="center"/>
    </xf>
    <xf numFmtId="0" fontId="36" fillId="36" borderId="131" xfId="0" applyFont="1" applyFill="1" applyBorder="1" applyAlignment="1">
      <alignment horizontal="center" vertical="center"/>
    </xf>
    <xf numFmtId="0" fontId="36" fillId="36" borderId="130" xfId="0" applyFont="1" applyFill="1" applyBorder="1" applyAlignment="1">
      <alignment horizontal="center" vertical="center"/>
    </xf>
    <xf numFmtId="0" fontId="36" fillId="35" borderId="132" xfId="0" applyFont="1" applyFill="1" applyBorder="1" applyAlignment="1">
      <alignment horizontal="center" vertical="center"/>
    </xf>
    <xf numFmtId="0" fontId="36" fillId="35" borderId="131" xfId="0" applyFont="1" applyFill="1" applyBorder="1" applyAlignment="1">
      <alignment horizontal="center" vertical="center"/>
    </xf>
    <xf numFmtId="0" fontId="36" fillId="35" borderId="130" xfId="0" applyFont="1" applyFill="1" applyBorder="1" applyAlignment="1">
      <alignment horizontal="center" vertical="center"/>
    </xf>
    <xf numFmtId="0" fontId="34" fillId="30" borderId="133" xfId="0" applyFont="1" applyFill="1" applyBorder="1" applyAlignment="1">
      <alignment horizontal="center" vertical="center"/>
    </xf>
    <xf numFmtId="0" fontId="35" fillId="0" borderId="133" xfId="0" applyFont="1" applyBorder="1" applyAlignment="1">
      <alignment horizontal="center" vertical="center" wrapText="1"/>
    </xf>
    <xf numFmtId="0" fontId="34" fillId="30" borderId="133" xfId="0" applyFont="1" applyFill="1" applyBorder="1" applyAlignment="1">
      <alignment horizontal="left" vertical="top" wrapText="1"/>
    </xf>
    <xf numFmtId="0" fontId="33" fillId="0" borderId="135" xfId="0" applyFont="1" applyBorder="1" applyAlignment="1">
      <alignment horizontal="left" vertical="center"/>
    </xf>
    <xf numFmtId="0" fontId="34" fillId="30" borderId="133" xfId="0" applyFont="1" applyFill="1" applyBorder="1" applyAlignment="1">
      <alignment horizontal="center" vertical="top" wrapText="1"/>
    </xf>
    <xf numFmtId="0" fontId="34" fillId="30" borderId="133" xfId="0" applyFont="1" applyFill="1" applyBorder="1" applyAlignment="1">
      <alignment horizontal="center" vertical="center" wrapText="1"/>
    </xf>
    <xf numFmtId="49" fontId="32" fillId="30" borderId="132" xfId="0" applyNumberFormat="1" applyFont="1" applyFill="1" applyBorder="1" applyAlignment="1">
      <alignment horizontal="left" vertical="top" wrapText="1"/>
    </xf>
    <xf numFmtId="0" fontId="32" fillId="30" borderId="131" xfId="0" applyFont="1" applyFill="1" applyBorder="1" applyAlignment="1">
      <alignment horizontal="left" vertical="top" wrapText="1"/>
    </xf>
    <xf numFmtId="0" fontId="32" fillId="30" borderId="130" xfId="0" applyFont="1" applyFill="1" applyBorder="1" applyAlignment="1">
      <alignment horizontal="left" vertical="top" wrapText="1"/>
    </xf>
    <xf numFmtId="0" fontId="33" fillId="0" borderId="134" xfId="0" applyFont="1" applyBorder="1" applyAlignment="1">
      <alignment horizontal="justify" vertical="center" wrapText="1"/>
    </xf>
    <xf numFmtId="0" fontId="35" fillId="0" borderId="0" xfId="0" applyFont="1" applyAlignment="1">
      <alignment horizontal="center"/>
    </xf>
    <xf numFmtId="0" fontId="33" fillId="0" borderId="0" xfId="0" applyFont="1" applyAlignment="1">
      <alignment horizontal="center" vertical="center"/>
    </xf>
    <xf numFmtId="0" fontId="37" fillId="35" borderId="137" xfId="0" applyFont="1" applyFill="1" applyBorder="1" applyAlignment="1">
      <alignment horizontal="center" vertical="center"/>
    </xf>
    <xf numFmtId="0" fontId="37" fillId="35" borderId="134" xfId="0" applyFont="1" applyFill="1" applyBorder="1" applyAlignment="1">
      <alignment horizontal="center" vertical="center"/>
    </xf>
    <xf numFmtId="0" fontId="37" fillId="35" borderId="136" xfId="0" applyFont="1" applyFill="1" applyBorder="1" applyAlignment="1">
      <alignment horizontal="center" vertical="center"/>
    </xf>
    <xf numFmtId="0" fontId="33" fillId="0" borderId="134" xfId="0" applyFont="1" applyBorder="1" applyAlignment="1">
      <alignment horizontal="left" vertical="center"/>
    </xf>
    <xf numFmtId="0" fontId="33" fillId="0" borderId="135" xfId="0" applyFont="1" applyBorder="1" applyAlignment="1">
      <alignment horizontal="center" vertical="top" wrapText="1"/>
    </xf>
    <xf numFmtId="0" fontId="33" fillId="0" borderId="0" xfId="0" applyFont="1" applyAlignment="1">
      <alignment horizontal="left" vertical="center"/>
    </xf>
    <xf numFmtId="0" fontId="32" fillId="30" borderId="132" xfId="0" applyFont="1" applyFill="1" applyBorder="1" applyAlignment="1">
      <alignment horizontal="left" wrapText="1"/>
    </xf>
    <xf numFmtId="0" fontId="32" fillId="30" borderId="130" xfId="0" applyFont="1" applyFill="1" applyBorder="1" applyAlignment="1">
      <alignment horizontal="left" wrapText="1"/>
    </xf>
    <xf numFmtId="0" fontId="35" fillId="30" borderId="133" xfId="0" applyFont="1" applyFill="1" applyBorder="1" applyAlignment="1">
      <alignment horizontal="left" vertical="top" wrapText="1" shrinkToFit="1"/>
    </xf>
    <xf numFmtId="0" fontId="35" fillId="0" borderId="133" xfId="0" applyFont="1" applyBorder="1" applyAlignment="1">
      <alignment horizontal="center" vertical="top"/>
    </xf>
    <xf numFmtId="0" fontId="35" fillId="0" borderId="133" xfId="0" applyFont="1" applyBorder="1" applyAlignment="1">
      <alignment horizontal="center" vertical="center"/>
    </xf>
    <xf numFmtId="0" fontId="33" fillId="30" borderId="132" xfId="0" applyFont="1" applyFill="1" applyBorder="1" applyAlignment="1">
      <alignment horizontal="left" vertical="center" wrapText="1"/>
    </xf>
    <xf numFmtId="0" fontId="32" fillId="30" borderId="131" xfId="0" applyFont="1" applyFill="1" applyBorder="1" applyAlignment="1">
      <alignment horizontal="left" vertical="center"/>
    </xf>
    <xf numFmtId="0" fontId="32" fillId="30" borderId="130" xfId="0" applyFont="1" applyFill="1" applyBorder="1" applyAlignment="1">
      <alignment horizontal="left" vertical="center"/>
    </xf>
    <xf numFmtId="0" fontId="35" fillId="0" borderId="133" xfId="0" applyFont="1" applyBorder="1" applyAlignment="1">
      <alignment horizontal="center" vertical="top" wrapText="1"/>
    </xf>
    <xf numFmtId="0" fontId="35" fillId="0" borderId="132" xfId="0" applyFont="1" applyBorder="1" applyAlignment="1">
      <alignment horizontal="center" vertical="center" wrapText="1"/>
    </xf>
    <xf numFmtId="0" fontId="35" fillId="0" borderId="131" xfId="0" applyFont="1" applyBorder="1" applyAlignment="1">
      <alignment horizontal="center" vertical="center" wrapText="1"/>
    </xf>
    <xf numFmtId="0" fontId="35" fillId="0" borderId="130" xfId="0" applyFont="1" applyBorder="1" applyAlignment="1">
      <alignment horizontal="center" vertical="center" wrapText="1"/>
    </xf>
    <xf numFmtId="0" fontId="34" fillId="30" borderId="132" xfId="0" applyFont="1" applyFill="1" applyBorder="1" applyAlignment="1">
      <alignment horizontal="left" vertical="top" wrapText="1"/>
    </xf>
    <xf numFmtId="0" fontId="34" fillId="30" borderId="131" xfId="0" applyFont="1" applyFill="1" applyBorder="1" applyAlignment="1">
      <alignment horizontal="left" vertical="top" wrapText="1"/>
    </xf>
    <xf numFmtId="0" fontId="34" fillId="30" borderId="130" xfId="0" applyFont="1" applyFill="1" applyBorder="1" applyAlignment="1">
      <alignment horizontal="left" vertical="top" wrapText="1"/>
    </xf>
    <xf numFmtId="0" fontId="34" fillId="30" borderId="132" xfId="0" applyFont="1" applyFill="1" applyBorder="1" applyAlignment="1">
      <alignment horizontal="left" vertical="center" wrapText="1"/>
    </xf>
    <xf numFmtId="0" fontId="34" fillId="30" borderId="131" xfId="0" applyFont="1" applyFill="1" applyBorder="1" applyAlignment="1">
      <alignment horizontal="left" vertical="center" wrapText="1"/>
    </xf>
    <xf numFmtId="0" fontId="34" fillId="30" borderId="130" xfId="0" applyFont="1" applyFill="1" applyBorder="1" applyAlignment="1">
      <alignment horizontal="left" vertical="center" wrapText="1"/>
    </xf>
    <xf numFmtId="0" fontId="35" fillId="30" borderId="133" xfId="0" applyFont="1" applyFill="1" applyBorder="1" applyAlignment="1">
      <alignment horizontal="left" vertical="top" wrapText="1"/>
    </xf>
    <xf numFmtId="0" fontId="32" fillId="32" borderId="132" xfId="0" applyFont="1" applyFill="1" applyBorder="1" applyAlignment="1">
      <alignment horizontal="left" vertical="center" wrapText="1"/>
    </xf>
    <xf numFmtId="0" fontId="32" fillId="32" borderId="131" xfId="0" applyFont="1" applyFill="1" applyBorder="1" applyAlignment="1">
      <alignment horizontal="left" vertical="center"/>
    </xf>
    <xf numFmtId="0" fontId="32" fillId="32" borderId="130" xfId="0" applyFont="1" applyFill="1" applyBorder="1" applyAlignment="1">
      <alignment horizontal="left" vertical="center"/>
    </xf>
    <xf numFmtId="0" fontId="34" fillId="32" borderId="133" xfId="0" applyFont="1" applyFill="1" applyBorder="1" applyAlignment="1">
      <alignment horizontal="left" vertical="top" wrapText="1"/>
    </xf>
    <xf numFmtId="0" fontId="34" fillId="32" borderId="132" xfId="0" applyFont="1" applyFill="1" applyBorder="1" applyAlignment="1">
      <alignment horizontal="left" vertical="top" wrapText="1"/>
    </xf>
    <xf numFmtId="0" fontId="34" fillId="32" borderId="131" xfId="0" applyFont="1" applyFill="1" applyBorder="1" applyAlignment="1">
      <alignment horizontal="left" vertical="top" wrapText="1"/>
    </xf>
    <xf numFmtId="0" fontId="34" fillId="32" borderId="130" xfId="0" applyFont="1" applyFill="1" applyBorder="1" applyAlignment="1">
      <alignment horizontal="left" vertical="top" wrapText="1"/>
    </xf>
    <xf numFmtId="0" fontId="34" fillId="32" borderId="132" xfId="0" applyFont="1" applyFill="1" applyBorder="1" applyAlignment="1">
      <alignment horizontal="left" vertical="center" wrapText="1"/>
    </xf>
    <xf numFmtId="0" fontId="34" fillId="32" borderId="131" xfId="0" applyFont="1" applyFill="1" applyBorder="1" applyAlignment="1">
      <alignment horizontal="left" vertical="center" wrapText="1"/>
    </xf>
    <xf numFmtId="0" fontId="34" fillId="32" borderId="130" xfId="0" applyFont="1" applyFill="1" applyBorder="1" applyAlignment="1">
      <alignment horizontal="left" vertical="center" wrapText="1"/>
    </xf>
    <xf numFmtId="0" fontId="34" fillId="32" borderId="133" xfId="0" applyFont="1" applyFill="1" applyBorder="1" applyAlignment="1">
      <alignment horizontal="center" vertical="center"/>
    </xf>
    <xf numFmtId="0" fontId="34" fillId="32" borderId="133" xfId="0" applyFont="1" applyFill="1" applyBorder="1" applyAlignment="1">
      <alignment horizontal="center" vertical="center" wrapText="1"/>
    </xf>
    <xf numFmtId="0" fontId="35" fillId="32" borderId="133" xfId="0" applyFont="1" applyFill="1" applyBorder="1" applyAlignment="1">
      <alignment horizontal="left" vertical="top" wrapText="1"/>
    </xf>
    <xf numFmtId="0" fontId="38" fillId="32" borderId="132" xfId="0" applyFont="1" applyFill="1" applyBorder="1" applyAlignment="1">
      <alignment horizontal="left" vertical="top" wrapText="1"/>
    </xf>
    <xf numFmtId="0" fontId="38" fillId="32" borderId="131" xfId="0" applyFont="1" applyFill="1" applyBorder="1" applyAlignment="1">
      <alignment horizontal="left" vertical="top" wrapText="1"/>
    </xf>
    <xf numFmtId="0" fontId="38" fillId="32" borderId="130" xfId="0" applyFont="1" applyFill="1" applyBorder="1" applyAlignment="1">
      <alignment horizontal="left" vertical="top" wrapText="1"/>
    </xf>
    <xf numFmtId="0" fontId="32" fillId="32" borderId="132" xfId="0" applyFont="1" applyFill="1" applyBorder="1" applyAlignment="1">
      <alignment horizontal="left" vertical="top" wrapText="1"/>
    </xf>
    <xf numFmtId="0" fontId="32" fillId="32" borderId="130" xfId="0" applyFont="1" applyFill="1" applyBorder="1" applyAlignment="1">
      <alignment horizontal="left" vertical="top" wrapText="1"/>
    </xf>
    <xf numFmtId="0" fontId="33" fillId="0" borderId="134" xfId="0" applyFont="1" applyBorder="1" applyAlignment="1">
      <alignment horizontal="center" vertical="center"/>
    </xf>
    <xf numFmtId="0" fontId="33" fillId="32" borderId="132" xfId="0" applyFont="1" applyFill="1" applyBorder="1" applyAlignment="1">
      <alignment horizontal="left" vertical="center" wrapText="1"/>
    </xf>
    <xf numFmtId="0" fontId="32" fillId="32" borderId="131" xfId="0" applyFont="1" applyFill="1" applyBorder="1" applyAlignment="1">
      <alignment horizontal="left" vertical="top" wrapText="1"/>
    </xf>
    <xf numFmtId="0" fontId="33" fillId="32" borderId="134" xfId="0" applyFont="1" applyFill="1" applyBorder="1" applyAlignment="1">
      <alignment horizontal="justify" vertical="center"/>
    </xf>
    <xf numFmtId="3" fontId="9" fillId="0" borderId="69" xfId="0" applyNumberFormat="1" applyFont="1" applyBorder="1" applyAlignment="1">
      <alignment horizontal="center" vertical="center" wrapText="1"/>
    </xf>
    <xf numFmtId="0" fontId="6" fillId="0" borderId="75" xfId="0" applyFont="1" applyBorder="1"/>
    <xf numFmtId="0" fontId="6" fillId="0" borderId="83" xfId="0" applyFont="1" applyBorder="1"/>
    <xf numFmtId="165" fontId="12" fillId="27" borderId="69" xfId="0" applyNumberFormat="1" applyFont="1" applyFill="1" applyBorder="1" applyAlignment="1">
      <alignment horizontal="center" vertical="center" wrapText="1"/>
    </xf>
    <xf numFmtId="3" fontId="9" fillId="0" borderId="75" xfId="0" applyNumberFormat="1" applyFont="1" applyBorder="1" applyAlignment="1">
      <alignment horizontal="center" vertical="center" wrapText="1"/>
    </xf>
    <xf numFmtId="3" fontId="11" fillId="26" borderId="66" xfId="0" applyNumberFormat="1" applyFont="1" applyFill="1" applyBorder="1" applyAlignment="1">
      <alignment horizontal="center" vertical="center" wrapText="1"/>
    </xf>
    <xf numFmtId="0" fontId="6" fillId="0" borderId="67" xfId="0" applyFont="1" applyBorder="1"/>
    <xf numFmtId="0" fontId="6" fillId="0" borderId="68" xfId="0" applyFont="1" applyBorder="1"/>
    <xf numFmtId="3" fontId="9" fillId="25" borderId="66" xfId="0" applyNumberFormat="1" applyFont="1" applyFill="1" applyBorder="1" applyAlignment="1">
      <alignment horizontal="center" vertical="center"/>
    </xf>
    <xf numFmtId="3" fontId="11" fillId="26" borderId="69" xfId="0" applyNumberFormat="1" applyFont="1" applyFill="1" applyBorder="1" applyAlignment="1">
      <alignment horizontal="center" vertical="center" wrapText="1"/>
    </xf>
    <xf numFmtId="3" fontId="11" fillId="26" borderId="70" xfId="0" applyNumberFormat="1" applyFont="1" applyFill="1" applyBorder="1" applyAlignment="1">
      <alignment horizontal="center" vertical="center" wrapText="1"/>
    </xf>
    <xf numFmtId="0" fontId="6" fillId="0" borderId="71" xfId="0" applyFont="1" applyBorder="1"/>
    <xf numFmtId="0" fontId="6" fillId="0" borderId="72" xfId="0" applyFont="1" applyBorder="1"/>
    <xf numFmtId="0" fontId="6" fillId="0" borderId="76" xfId="0" applyFont="1" applyBorder="1"/>
    <xf numFmtId="0" fontId="2" fillId="0" borderId="0" xfId="0" applyFont="1" applyAlignment="1"/>
    <xf numFmtId="0" fontId="6" fillId="0" borderId="77" xfId="0" applyFont="1" applyBorder="1"/>
    <xf numFmtId="0" fontId="6" fillId="0" borderId="78" xfId="0" applyFont="1" applyBorder="1"/>
    <xf numFmtId="0" fontId="6" fillId="0" borderId="79" xfId="0" applyFont="1" applyBorder="1"/>
    <xf numFmtId="0" fontId="6" fillId="0" borderId="80" xfId="0" applyFont="1" applyBorder="1"/>
    <xf numFmtId="164" fontId="11" fillId="26" borderId="70" xfId="0" applyNumberFormat="1" applyFont="1" applyFill="1" applyBorder="1" applyAlignment="1">
      <alignment horizontal="center" vertical="center" wrapText="1"/>
    </xf>
    <xf numFmtId="164" fontId="11" fillId="26" borderId="73" xfId="0" applyNumberFormat="1" applyFont="1" applyFill="1" applyBorder="1" applyAlignment="1">
      <alignment horizontal="center" vertical="center" wrapText="1"/>
    </xf>
    <xf numFmtId="0" fontId="6" fillId="0" borderId="81" xfId="0" applyFont="1" applyBorder="1"/>
    <xf numFmtId="0" fontId="6" fillId="0" borderId="85" xfId="0" applyFont="1" applyBorder="1"/>
    <xf numFmtId="164" fontId="11" fillId="26" borderId="74" xfId="0" applyNumberFormat="1" applyFont="1" applyFill="1" applyBorder="1" applyAlignment="1">
      <alignment horizontal="center" vertical="center" wrapText="1"/>
    </xf>
    <xf numFmtId="0" fontId="6" fillId="0" borderId="82" xfId="0" applyFont="1" applyBorder="1"/>
    <xf numFmtId="0" fontId="6" fillId="0" borderId="86" xfId="0" applyFont="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manualLayout>
          <c:layoutTarget val="inner"/>
          <c:xMode val="edge"/>
          <c:yMode val="edge"/>
          <c:x val="5.5850004730717072E-2"/>
          <c:y val="5.4016797900262467E-2"/>
          <c:w val="0.9014263637606047"/>
          <c:h val="0.59841942257217851"/>
        </c:manualLayout>
      </c:layout>
      <c:lineChart>
        <c:grouping val="standard"/>
        <c:varyColors val="0"/>
        <c:ser>
          <c:idx val="0"/>
          <c:order val="0"/>
          <c:tx>
            <c:v>Meta Planeada histórica</c:v>
          </c:tx>
          <c:spPr>
            <a:ln w="25400">
              <a:solidFill>
                <a:srgbClr val="5B9BD5"/>
              </a:solidFill>
            </a:ln>
          </c:spPr>
          <c:marker>
            <c:symbol val="diamond"/>
            <c:size val="3"/>
            <c:spPr>
              <a:solidFill>
                <a:srgbClr val="5B9BD5"/>
              </a:solidFill>
              <a:ln w="25400">
                <a:solidFill>
                  <a:srgbClr val="5B9BD5"/>
                </a:solidFill>
              </a:ln>
            </c:spPr>
          </c:marker>
          <c:cat>
            <c:numLit>
              <c:formatCode>General</c:formatCode>
              <c:ptCount val="3"/>
              <c:pt idx="0">
                <c:v>2017</c:v>
              </c:pt>
              <c:pt idx="1">
                <c:v>2018</c:v>
              </c:pt>
              <c:pt idx="2">
                <c:v>2019</c:v>
              </c:pt>
            </c:numLit>
          </c:cat>
          <c:val>
            <c:numLit>
              <c:formatCode>General</c:formatCode>
              <c:ptCount val="3"/>
              <c:pt idx="0">
                <c:v>69.400000000000006</c:v>
              </c:pt>
              <c:pt idx="1">
                <c:v>71.900000000000006</c:v>
              </c:pt>
              <c:pt idx="2">
                <c:v>76.900000000000006</c:v>
              </c:pt>
            </c:numLit>
          </c:val>
          <c:smooth val="0"/>
          <c:extLst>
            <c:ext xmlns:c16="http://schemas.microsoft.com/office/drawing/2014/chart" uri="{C3380CC4-5D6E-409C-BE32-E72D297353CC}">
              <c16:uniqueId val="{00000000-4EB3-4E25-AF47-A6D8439EA310}"/>
            </c:ext>
          </c:extLst>
        </c:ser>
        <c:ser>
          <c:idx val="1"/>
          <c:order val="1"/>
          <c:tx>
            <c:v>Meta Alcanzada histórica</c:v>
          </c:tx>
          <c:spPr>
            <a:ln w="25400">
              <a:solidFill>
                <a:srgbClr val="ED7D31"/>
              </a:solidFill>
            </a:ln>
          </c:spPr>
          <c:marker>
            <c:symbol val="square"/>
            <c:size val="3"/>
            <c:spPr>
              <a:solidFill>
                <a:srgbClr val="ED7D31"/>
              </a:solidFill>
              <a:ln w="25400">
                <a:solidFill>
                  <a:srgbClr val="ED7D31"/>
                </a:solidFill>
              </a:ln>
            </c:spPr>
          </c:marker>
          <c:cat>
            <c:numLit>
              <c:formatCode>General</c:formatCode>
              <c:ptCount val="3"/>
              <c:pt idx="0">
                <c:v>2017</c:v>
              </c:pt>
              <c:pt idx="1">
                <c:v>2018</c:v>
              </c:pt>
              <c:pt idx="2">
                <c:v>2019</c:v>
              </c:pt>
            </c:numLit>
          </c:cat>
          <c:val>
            <c:numLit>
              <c:formatCode>General</c:formatCode>
              <c:ptCount val="3"/>
              <c:pt idx="0">
                <c:v>75</c:v>
              </c:pt>
              <c:pt idx="1">
                <c:v>76.599999999999994</c:v>
              </c:pt>
              <c:pt idx="2">
                <c:v>#N/A</c:v>
              </c:pt>
            </c:numLit>
          </c:val>
          <c:smooth val="0"/>
          <c:extLst>
            <c:ext xmlns:c16="http://schemas.microsoft.com/office/drawing/2014/chart" uri="{C3380CC4-5D6E-409C-BE32-E72D297353CC}">
              <c16:uniqueId val="{00000001-4EB3-4E25-AF47-A6D8439EA310}"/>
            </c:ext>
          </c:extLst>
        </c:ser>
        <c:dLbls>
          <c:showLegendKey val="0"/>
          <c:showVal val="0"/>
          <c:showCatName val="0"/>
          <c:showSerName val="0"/>
          <c:showPercent val="0"/>
          <c:showBubbleSize val="0"/>
        </c:dLbls>
        <c:marker val="1"/>
        <c:smooth val="0"/>
        <c:axId val="56560640"/>
        <c:axId val="56566528"/>
      </c:lineChart>
      <c:catAx>
        <c:axId val="56560640"/>
        <c:scaling>
          <c:orientation val="minMax"/>
        </c:scaling>
        <c:delete val="0"/>
        <c:axPos val="b"/>
        <c:numFmt formatCode="General" sourceLinked="1"/>
        <c:majorTickMark val="none"/>
        <c:minorTickMark val="none"/>
        <c:tickLblPos val="nextTo"/>
        <c:crossAx val="56566528"/>
        <c:crosses val="autoZero"/>
        <c:auto val="1"/>
        <c:lblAlgn val="ctr"/>
        <c:lblOffset val="100"/>
        <c:noMultiLvlLbl val="0"/>
      </c:catAx>
      <c:valAx>
        <c:axId val="56566528"/>
        <c:scaling>
          <c:orientation val="minMax"/>
        </c:scaling>
        <c:delete val="0"/>
        <c:axPos val="l"/>
        <c:majorGridlines/>
        <c:numFmt formatCode="General" sourceLinked="1"/>
        <c:majorTickMark val="none"/>
        <c:minorTickMark val="none"/>
        <c:tickLblPos val="nextTo"/>
        <c:crossAx val="5656064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390D-4283-82A2-AE196A18CEEA}"/>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390D-4283-82A2-AE196A18CEEA}"/>
            </c:ext>
          </c:extLst>
        </c:ser>
        <c:dLbls>
          <c:showLegendKey val="0"/>
          <c:showVal val="0"/>
          <c:showCatName val="0"/>
          <c:showSerName val="0"/>
          <c:showPercent val="0"/>
          <c:showBubbleSize val="0"/>
        </c:dLbls>
        <c:marker val="1"/>
        <c:smooth val="0"/>
        <c:axId val="65032960"/>
        <c:axId val="65034496"/>
      </c:lineChart>
      <c:catAx>
        <c:axId val="65032960"/>
        <c:scaling>
          <c:orientation val="minMax"/>
        </c:scaling>
        <c:delete val="0"/>
        <c:axPos val="b"/>
        <c:numFmt formatCode="General" sourceLinked="1"/>
        <c:majorTickMark val="none"/>
        <c:minorTickMark val="none"/>
        <c:tickLblPos val="nextTo"/>
        <c:crossAx val="65034496"/>
        <c:crosses val="autoZero"/>
        <c:auto val="1"/>
        <c:lblAlgn val="ctr"/>
        <c:lblOffset val="100"/>
        <c:noMultiLvlLbl val="0"/>
      </c:catAx>
      <c:valAx>
        <c:axId val="65034496"/>
        <c:scaling>
          <c:orientation val="minMax"/>
        </c:scaling>
        <c:delete val="0"/>
        <c:axPos val="l"/>
        <c:majorGridlines/>
        <c:numFmt formatCode="General" sourceLinked="1"/>
        <c:majorTickMark val="none"/>
        <c:minorTickMark val="none"/>
        <c:tickLblPos val="nextTo"/>
        <c:crossAx val="65032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1C0A-4DE9-9291-AC9005F1819B}"/>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1C0A-4DE9-9291-AC9005F1819B}"/>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Lit>
              <c:formatCode>General</c:formatCode>
              <c:ptCount val="3"/>
              <c:pt idx="0">
                <c:v>#N/A</c:v>
              </c:pt>
              <c:pt idx="1">
                <c:v>#N/A</c:v>
              </c:pt>
              <c:pt idx="2">
                <c:v>98.82</c:v>
              </c:pt>
            </c:numLit>
          </c:val>
          <c:smooth val="0"/>
          <c:extLst>
            <c:ext xmlns:c16="http://schemas.microsoft.com/office/drawing/2014/chart" uri="{C3380CC4-5D6E-409C-BE32-E72D297353CC}">
              <c16:uniqueId val="{00000000-3A9A-43E8-9A2F-ECF9331FAC76}"/>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3A9A-43E8-9A2F-ECF9331FAC76}"/>
            </c:ext>
          </c:extLst>
        </c:ser>
        <c:dLbls>
          <c:showLegendKey val="0"/>
          <c:showVal val="0"/>
          <c:showCatName val="0"/>
          <c:showSerName val="0"/>
          <c:showPercent val="0"/>
          <c:showBubbleSize val="0"/>
        </c:dLbls>
        <c:marker val="1"/>
        <c:smooth val="0"/>
        <c:axId val="60534784"/>
        <c:axId val="60536320"/>
      </c:lineChart>
      <c:catAx>
        <c:axId val="60534784"/>
        <c:scaling>
          <c:orientation val="minMax"/>
        </c:scaling>
        <c:delete val="0"/>
        <c:axPos val="b"/>
        <c:numFmt formatCode="General" sourceLinked="1"/>
        <c:majorTickMark val="none"/>
        <c:minorTickMark val="none"/>
        <c:tickLblPos val="nextTo"/>
        <c:crossAx val="60536320"/>
        <c:crosses val="autoZero"/>
        <c:auto val="1"/>
        <c:lblAlgn val="ctr"/>
        <c:lblOffset val="100"/>
        <c:noMultiLvlLbl val="0"/>
      </c:catAx>
      <c:valAx>
        <c:axId val="60536320"/>
        <c:scaling>
          <c:orientation val="minMax"/>
        </c:scaling>
        <c:delete val="0"/>
        <c:axPos val="l"/>
        <c:majorGridlines/>
        <c:numFmt formatCode="General" sourceLinked="1"/>
        <c:majorTickMark val="none"/>
        <c:minorTickMark val="none"/>
        <c:tickLblPos val="nextTo"/>
        <c:crossAx val="60534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Lit>
              <c:formatCode>General</c:formatCode>
              <c:ptCount val="3"/>
              <c:pt idx="0">
                <c:v>#N/A</c:v>
              </c:pt>
              <c:pt idx="1">
                <c:v>#N/A</c:v>
              </c:pt>
              <c:pt idx="2">
                <c:v>98.82</c:v>
              </c:pt>
            </c:numLit>
          </c:val>
          <c:smooth val="0"/>
          <c:extLst>
            <c:ext xmlns:c16="http://schemas.microsoft.com/office/drawing/2014/chart" uri="{C3380CC4-5D6E-409C-BE32-E72D297353CC}">
              <c16:uniqueId val="{00000000-0370-4DAF-8CC9-6DD4CECC6AC7}"/>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0370-4DAF-8CC9-6DD4CECC6AC7}"/>
            </c:ext>
          </c:extLst>
        </c:ser>
        <c:dLbls>
          <c:showLegendKey val="0"/>
          <c:showVal val="0"/>
          <c:showCatName val="0"/>
          <c:showSerName val="0"/>
          <c:showPercent val="0"/>
          <c:showBubbleSize val="0"/>
        </c:dLbls>
        <c:marker val="1"/>
        <c:smooth val="0"/>
        <c:axId val="60534784"/>
        <c:axId val="60536320"/>
      </c:lineChart>
      <c:catAx>
        <c:axId val="60534784"/>
        <c:scaling>
          <c:orientation val="minMax"/>
        </c:scaling>
        <c:delete val="0"/>
        <c:axPos val="b"/>
        <c:numFmt formatCode="General" sourceLinked="1"/>
        <c:majorTickMark val="none"/>
        <c:minorTickMark val="none"/>
        <c:tickLblPos val="nextTo"/>
        <c:crossAx val="60536320"/>
        <c:crosses val="autoZero"/>
        <c:auto val="1"/>
        <c:lblAlgn val="ctr"/>
        <c:lblOffset val="100"/>
        <c:noMultiLvlLbl val="0"/>
      </c:catAx>
      <c:valAx>
        <c:axId val="60536320"/>
        <c:scaling>
          <c:orientation val="minMax"/>
        </c:scaling>
        <c:delete val="0"/>
        <c:axPos val="l"/>
        <c:majorGridlines/>
        <c:numFmt formatCode="General" sourceLinked="1"/>
        <c:majorTickMark val="none"/>
        <c:minorTickMark val="none"/>
        <c:tickLblPos val="nextTo"/>
        <c:crossAx val="60534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Lit>
              <c:formatCode>General</c:formatCode>
              <c:ptCount val="3"/>
              <c:pt idx="0">
                <c:v>#N/A</c:v>
              </c:pt>
              <c:pt idx="1">
                <c:v>#N/A</c:v>
              </c:pt>
              <c:pt idx="2">
                <c:v>98.82</c:v>
              </c:pt>
            </c:numLit>
          </c:val>
          <c:smooth val="0"/>
          <c:extLst>
            <c:ext xmlns:c16="http://schemas.microsoft.com/office/drawing/2014/chart" uri="{C3380CC4-5D6E-409C-BE32-E72D297353CC}">
              <c16:uniqueId val="{00000000-923F-4B55-9AD0-C4B132C4592E}"/>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923F-4B55-9AD0-C4B132C4592E}"/>
            </c:ext>
          </c:extLst>
        </c:ser>
        <c:dLbls>
          <c:showLegendKey val="0"/>
          <c:showVal val="0"/>
          <c:showCatName val="0"/>
          <c:showSerName val="0"/>
          <c:showPercent val="0"/>
          <c:showBubbleSize val="0"/>
        </c:dLbls>
        <c:marker val="1"/>
        <c:smooth val="0"/>
        <c:axId val="60534784"/>
        <c:axId val="60536320"/>
      </c:lineChart>
      <c:catAx>
        <c:axId val="60534784"/>
        <c:scaling>
          <c:orientation val="minMax"/>
        </c:scaling>
        <c:delete val="0"/>
        <c:axPos val="b"/>
        <c:numFmt formatCode="General" sourceLinked="1"/>
        <c:majorTickMark val="none"/>
        <c:minorTickMark val="none"/>
        <c:tickLblPos val="nextTo"/>
        <c:crossAx val="60536320"/>
        <c:crosses val="autoZero"/>
        <c:auto val="1"/>
        <c:lblAlgn val="ctr"/>
        <c:lblOffset val="100"/>
        <c:noMultiLvlLbl val="0"/>
      </c:catAx>
      <c:valAx>
        <c:axId val="60536320"/>
        <c:scaling>
          <c:orientation val="minMax"/>
        </c:scaling>
        <c:delete val="0"/>
        <c:axPos val="l"/>
        <c:majorGridlines/>
        <c:numFmt formatCode="General" sourceLinked="1"/>
        <c:majorTickMark val="none"/>
        <c:minorTickMark val="none"/>
        <c:tickLblPos val="nextTo"/>
        <c:crossAx val="60534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Lit>
              <c:formatCode>General</c:formatCode>
              <c:ptCount val="3"/>
              <c:pt idx="0">
                <c:v>#N/A</c:v>
              </c:pt>
              <c:pt idx="1">
                <c:v>#N/A</c:v>
              </c:pt>
              <c:pt idx="2">
                <c:v>98.82</c:v>
              </c:pt>
            </c:numLit>
          </c:val>
          <c:smooth val="0"/>
          <c:extLst>
            <c:ext xmlns:c16="http://schemas.microsoft.com/office/drawing/2014/chart" uri="{C3380CC4-5D6E-409C-BE32-E72D297353CC}">
              <c16:uniqueId val="{00000000-6571-4175-8769-45D8FC41F2A5}"/>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6571-4175-8769-45D8FC41F2A5}"/>
            </c:ext>
          </c:extLst>
        </c:ser>
        <c:dLbls>
          <c:showLegendKey val="0"/>
          <c:showVal val="0"/>
          <c:showCatName val="0"/>
          <c:showSerName val="0"/>
          <c:showPercent val="0"/>
          <c:showBubbleSize val="0"/>
        </c:dLbls>
        <c:marker val="1"/>
        <c:smooth val="0"/>
        <c:axId val="60534784"/>
        <c:axId val="60536320"/>
      </c:lineChart>
      <c:catAx>
        <c:axId val="60534784"/>
        <c:scaling>
          <c:orientation val="minMax"/>
        </c:scaling>
        <c:delete val="0"/>
        <c:axPos val="b"/>
        <c:numFmt formatCode="General" sourceLinked="1"/>
        <c:majorTickMark val="none"/>
        <c:minorTickMark val="none"/>
        <c:tickLblPos val="nextTo"/>
        <c:crossAx val="60536320"/>
        <c:crosses val="autoZero"/>
        <c:auto val="1"/>
        <c:lblAlgn val="ctr"/>
        <c:lblOffset val="100"/>
        <c:noMultiLvlLbl val="0"/>
      </c:catAx>
      <c:valAx>
        <c:axId val="60536320"/>
        <c:scaling>
          <c:orientation val="minMax"/>
        </c:scaling>
        <c:delete val="0"/>
        <c:axPos val="l"/>
        <c:majorGridlines/>
        <c:numFmt formatCode="General" sourceLinked="1"/>
        <c:majorTickMark val="none"/>
        <c:minorTickMark val="none"/>
        <c:tickLblPos val="nextTo"/>
        <c:crossAx val="60534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9671-44BD-A8F4-ECFD05587E40}"/>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9671-44BD-A8F4-ECFD05587E40}"/>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6B43-453C-ACB0-A5D36CE64006}"/>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6B43-453C-ACB0-A5D36CE64006}"/>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ABF4-464A-B3F3-F9D74165412A}"/>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ABF4-464A-B3F3-F9D74165412A}"/>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2E7B-4A58-BFEE-1C38F17C8C85}"/>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2E7B-4A58-BFEE-1C38F17C8C85}"/>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5FF3D7"/>
              </a:solidFill>
            </a:ln>
          </c:spPr>
          <c:marker>
            <c:symbol val="diamond"/>
            <c:size val="3"/>
            <c:spPr>
              <a:solidFill>
                <a:srgbClr val="5FF3D7"/>
              </a:solidFill>
              <a:ln w="25400">
                <a:solidFill>
                  <a:srgbClr val="5FF3D7"/>
                </a:solidFill>
              </a:ln>
            </c:spPr>
          </c:marker>
          <c:cat>
            <c:numLit>
              <c:formatCode>General</c:formatCode>
              <c:ptCount val="3"/>
              <c:pt idx="0">
                <c:v>2017</c:v>
              </c:pt>
              <c:pt idx="1">
                <c:v>2018</c:v>
              </c:pt>
              <c:pt idx="2">
                <c:v>2019</c:v>
              </c:pt>
            </c:numLit>
          </c:cat>
          <c:val>
            <c:numLit>
              <c:formatCode>General</c:formatCode>
              <c:ptCount val="3"/>
              <c:pt idx="0">
                <c:v>#N/A</c:v>
              </c:pt>
              <c:pt idx="1">
                <c:v>10</c:v>
              </c:pt>
              <c:pt idx="2">
                <c:v>13.91</c:v>
              </c:pt>
            </c:numLit>
          </c:val>
          <c:smooth val="0"/>
          <c:extLst>
            <c:ext xmlns:c16="http://schemas.microsoft.com/office/drawing/2014/chart" uri="{C3380CC4-5D6E-409C-BE32-E72D297353CC}">
              <c16:uniqueId val="{00000000-22C9-4888-B6F1-2F51F55FE30B}"/>
            </c:ext>
          </c:extLst>
        </c:ser>
        <c:ser>
          <c:idx val="1"/>
          <c:order val="1"/>
          <c:tx>
            <c:v>Meta Alcanzada histórica</c:v>
          </c:tx>
          <c:spPr>
            <a:ln w="25400">
              <a:solidFill>
                <a:srgbClr val="F8D358"/>
              </a:solidFill>
            </a:ln>
          </c:spPr>
          <c:marker>
            <c:symbol val="square"/>
            <c:size val="3"/>
            <c:spPr>
              <a:solidFill>
                <a:srgbClr val="F8D358"/>
              </a:solidFill>
              <a:ln w="25400">
                <a:solidFill>
                  <a:srgbClr val="F8D358"/>
                </a:solidFill>
              </a:ln>
            </c:spPr>
          </c:marker>
          <c:cat>
            <c:numLit>
              <c:formatCode>General</c:formatCode>
              <c:ptCount val="3"/>
              <c:pt idx="0">
                <c:v>2017</c:v>
              </c:pt>
              <c:pt idx="1">
                <c:v>2018</c:v>
              </c:pt>
              <c:pt idx="2">
                <c:v>2019</c:v>
              </c:pt>
            </c:numLit>
          </c:cat>
          <c:val>
            <c:numLit>
              <c:formatCode>General</c:formatCode>
              <c:ptCount val="3"/>
              <c:pt idx="0">
                <c:v>#N/A</c:v>
              </c:pt>
              <c:pt idx="1">
                <c:v>13.81</c:v>
              </c:pt>
              <c:pt idx="2">
                <c:v>#N/A</c:v>
              </c:pt>
            </c:numLit>
          </c:val>
          <c:smooth val="0"/>
          <c:extLst>
            <c:ext xmlns:c16="http://schemas.microsoft.com/office/drawing/2014/chart" uri="{C3380CC4-5D6E-409C-BE32-E72D297353CC}">
              <c16:uniqueId val="{00000001-22C9-4888-B6F1-2F51F55FE30B}"/>
            </c:ext>
          </c:extLst>
        </c:ser>
        <c:dLbls>
          <c:showLegendKey val="0"/>
          <c:showVal val="0"/>
          <c:showCatName val="0"/>
          <c:showSerName val="0"/>
          <c:showPercent val="0"/>
          <c:showBubbleSize val="0"/>
        </c:dLbls>
        <c:marker val="1"/>
        <c:smooth val="0"/>
        <c:axId val="56744960"/>
        <c:axId val="56808192"/>
      </c:lineChart>
      <c:catAx>
        <c:axId val="56744960"/>
        <c:scaling>
          <c:orientation val="minMax"/>
        </c:scaling>
        <c:delete val="0"/>
        <c:axPos val="b"/>
        <c:numFmt formatCode="General" sourceLinked="1"/>
        <c:majorTickMark val="none"/>
        <c:minorTickMark val="none"/>
        <c:tickLblPos val="nextTo"/>
        <c:crossAx val="56808192"/>
        <c:crosses val="autoZero"/>
        <c:auto val="1"/>
        <c:lblAlgn val="ctr"/>
        <c:lblOffset val="100"/>
        <c:noMultiLvlLbl val="0"/>
      </c:catAx>
      <c:valAx>
        <c:axId val="56808192"/>
        <c:scaling>
          <c:orientation val="minMax"/>
        </c:scaling>
        <c:delete val="0"/>
        <c:axPos val="l"/>
        <c:majorGridlines/>
        <c:numFmt formatCode="General" sourceLinked="1"/>
        <c:majorTickMark val="none"/>
        <c:minorTickMark val="none"/>
        <c:tickLblPos val="nextTo"/>
        <c:crossAx val="56744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5017-43FE-9C92-84BE9B19B00E}"/>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5017-43FE-9C92-84BE9B19B00E}"/>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E375-4745-910E-DE39DCE31A5E}"/>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E375-4745-910E-DE39DCE31A5E}"/>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E443-46C9-92AA-76EF9B474FF7}"/>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E443-46C9-92AA-76EF9B474FF7}"/>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2CE8-4797-96F9-C7A787846918}"/>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2CE8-4797-96F9-C7A787846918}"/>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B49A-47C5-87C1-18F6387DBE8E}"/>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B49A-47C5-87C1-18F6387DBE8E}"/>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72B5-48C0-B4DF-ABE9B06B0E00}"/>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72B5-48C0-B4DF-ABE9B06B0E00}"/>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F773-4F8C-B7B9-69521E75918E}"/>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773-4F8C-B7B9-69521E75918E}"/>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E8AA-4880-92DD-F6C031C04A2E}"/>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E8AA-4880-92DD-F6C031C04A2E}"/>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0CDA-45D4-ACE2-5F14CBF8C52D}"/>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0CDA-45D4-ACE2-5F14CBF8C52D}"/>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0D98-4C8C-BC95-7B4630762D9D}"/>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0D98-4C8C-BC95-7B4630762D9D}"/>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5FF3D7"/>
              </a:solidFill>
            </a:ln>
          </c:spPr>
          <c:marker>
            <c:symbol val="diamond"/>
            <c:size val="3"/>
            <c:spPr>
              <a:solidFill>
                <a:srgbClr val="5FF3D7"/>
              </a:solidFill>
              <a:ln w="25400">
                <a:solidFill>
                  <a:srgbClr val="5FF3D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FE5A-40AB-BF26-40AAB5BAB468}"/>
            </c:ext>
          </c:extLst>
        </c:ser>
        <c:ser>
          <c:idx val="1"/>
          <c:order val="1"/>
          <c:tx>
            <c:v>Meta Alcanzada histórica</c:v>
          </c:tx>
          <c:spPr>
            <a:ln w="25400">
              <a:solidFill>
                <a:srgbClr val="F8D358"/>
              </a:solidFill>
            </a:ln>
          </c:spPr>
          <c:marker>
            <c:symbol val="square"/>
            <c:size val="3"/>
            <c:spPr>
              <a:solidFill>
                <a:srgbClr val="F8D358"/>
              </a:solidFill>
              <a:ln w="25400">
                <a:solidFill>
                  <a:srgbClr val="F8D358"/>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E5A-40AB-BF26-40AAB5BAB468}"/>
            </c:ext>
          </c:extLst>
        </c:ser>
        <c:dLbls>
          <c:showLegendKey val="0"/>
          <c:showVal val="0"/>
          <c:showCatName val="0"/>
          <c:showSerName val="0"/>
          <c:showPercent val="0"/>
          <c:showBubbleSize val="0"/>
        </c:dLbls>
        <c:marker val="1"/>
        <c:smooth val="0"/>
        <c:axId val="60432384"/>
        <c:axId val="60433920"/>
      </c:lineChart>
      <c:catAx>
        <c:axId val="60432384"/>
        <c:scaling>
          <c:orientation val="minMax"/>
        </c:scaling>
        <c:delete val="0"/>
        <c:axPos val="b"/>
        <c:numFmt formatCode="General" sourceLinked="1"/>
        <c:majorTickMark val="none"/>
        <c:minorTickMark val="none"/>
        <c:tickLblPos val="nextTo"/>
        <c:crossAx val="60433920"/>
        <c:crosses val="autoZero"/>
        <c:auto val="1"/>
        <c:lblAlgn val="ctr"/>
        <c:lblOffset val="100"/>
        <c:noMultiLvlLbl val="0"/>
      </c:catAx>
      <c:valAx>
        <c:axId val="60433920"/>
        <c:scaling>
          <c:orientation val="minMax"/>
        </c:scaling>
        <c:delete val="0"/>
        <c:axPos val="l"/>
        <c:majorGridlines/>
        <c:numFmt formatCode="General" sourceLinked="1"/>
        <c:majorTickMark val="none"/>
        <c:minorTickMark val="none"/>
        <c:tickLblPos val="nextTo"/>
        <c:crossAx val="604323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6EB8-4DD3-97D6-53B330C2F853}"/>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6EB8-4DD3-97D6-53B330C2F853}"/>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5C1C-49F5-915C-FFFB74B4DCFB}"/>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5C1C-49F5-915C-FFFB74B4DCFB}"/>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D5F3-45A7-A5A5-52D3307D3A08}"/>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D5F3-45A7-A5A5-52D3307D3A08}"/>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FC3A-471B-B8E6-61BEBFDB9C79}"/>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C3A-471B-B8E6-61BEBFDB9C79}"/>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AD40-40AE-9F33-886199CB7507}"/>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AD40-40AE-9F33-886199CB7507}"/>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A689-461A-B8DD-C1A0A735252E}"/>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A689-461A-B8DD-C1A0A735252E}"/>
            </c:ext>
          </c:extLst>
        </c:ser>
        <c:dLbls>
          <c:showLegendKey val="0"/>
          <c:showVal val="0"/>
          <c:showCatName val="0"/>
          <c:showSerName val="0"/>
          <c:showPercent val="0"/>
          <c:showBubbleSize val="0"/>
        </c:dLbls>
        <c:marker val="1"/>
        <c:smooth val="0"/>
        <c:axId val="65078784"/>
        <c:axId val="65080320"/>
      </c:lineChart>
      <c:catAx>
        <c:axId val="65078784"/>
        <c:scaling>
          <c:orientation val="minMax"/>
        </c:scaling>
        <c:delete val="0"/>
        <c:axPos val="b"/>
        <c:numFmt formatCode="General" sourceLinked="1"/>
        <c:majorTickMark val="none"/>
        <c:minorTickMark val="none"/>
        <c:tickLblPos val="nextTo"/>
        <c:crossAx val="65080320"/>
        <c:crosses val="autoZero"/>
        <c:auto val="1"/>
        <c:lblAlgn val="ctr"/>
        <c:lblOffset val="100"/>
        <c:noMultiLvlLbl val="0"/>
      </c:catAx>
      <c:valAx>
        <c:axId val="65080320"/>
        <c:scaling>
          <c:orientation val="minMax"/>
        </c:scaling>
        <c:delete val="0"/>
        <c:axPos val="l"/>
        <c:majorGridlines/>
        <c:numFmt formatCode="General" sourceLinked="1"/>
        <c:majorTickMark val="none"/>
        <c:minorTickMark val="none"/>
        <c:tickLblPos val="nextTo"/>
        <c:crossAx val="65078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F39B-4366-8CFD-8BEAAC019D35}"/>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39B-4366-8CFD-8BEAAC019D35}"/>
            </c:ext>
          </c:extLst>
        </c:ser>
        <c:dLbls>
          <c:showLegendKey val="0"/>
          <c:showVal val="0"/>
          <c:showCatName val="0"/>
          <c:showSerName val="0"/>
          <c:showPercent val="0"/>
          <c:showBubbleSize val="0"/>
        </c:dLbls>
        <c:marker val="1"/>
        <c:smooth val="0"/>
        <c:axId val="65032960"/>
        <c:axId val="65034496"/>
      </c:lineChart>
      <c:catAx>
        <c:axId val="65032960"/>
        <c:scaling>
          <c:orientation val="minMax"/>
        </c:scaling>
        <c:delete val="0"/>
        <c:axPos val="b"/>
        <c:numFmt formatCode="General" sourceLinked="1"/>
        <c:majorTickMark val="none"/>
        <c:minorTickMark val="none"/>
        <c:tickLblPos val="nextTo"/>
        <c:crossAx val="65034496"/>
        <c:crosses val="autoZero"/>
        <c:auto val="1"/>
        <c:lblAlgn val="ctr"/>
        <c:lblOffset val="100"/>
        <c:noMultiLvlLbl val="0"/>
      </c:catAx>
      <c:valAx>
        <c:axId val="65034496"/>
        <c:scaling>
          <c:orientation val="minMax"/>
        </c:scaling>
        <c:delete val="0"/>
        <c:axPos val="l"/>
        <c:majorGridlines/>
        <c:numFmt formatCode="General" sourceLinked="1"/>
        <c:majorTickMark val="none"/>
        <c:minorTickMark val="none"/>
        <c:tickLblPos val="nextTo"/>
        <c:crossAx val="65032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0242-4DB8-9CEE-F623A60DCD7B}"/>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0242-4DB8-9CEE-F623A60DCD7B}"/>
            </c:ext>
          </c:extLst>
        </c:ser>
        <c:dLbls>
          <c:showLegendKey val="0"/>
          <c:showVal val="0"/>
          <c:showCatName val="0"/>
          <c:showSerName val="0"/>
          <c:showPercent val="0"/>
          <c:showBubbleSize val="0"/>
        </c:dLbls>
        <c:marker val="1"/>
        <c:smooth val="0"/>
        <c:axId val="65032960"/>
        <c:axId val="65034496"/>
      </c:lineChart>
      <c:catAx>
        <c:axId val="65032960"/>
        <c:scaling>
          <c:orientation val="minMax"/>
        </c:scaling>
        <c:delete val="0"/>
        <c:axPos val="b"/>
        <c:numFmt formatCode="General" sourceLinked="1"/>
        <c:majorTickMark val="none"/>
        <c:minorTickMark val="none"/>
        <c:tickLblPos val="nextTo"/>
        <c:crossAx val="65034496"/>
        <c:crosses val="autoZero"/>
        <c:auto val="1"/>
        <c:lblAlgn val="ctr"/>
        <c:lblOffset val="100"/>
        <c:noMultiLvlLbl val="0"/>
      </c:catAx>
      <c:valAx>
        <c:axId val="65034496"/>
        <c:scaling>
          <c:orientation val="minMax"/>
        </c:scaling>
        <c:delete val="0"/>
        <c:axPos val="l"/>
        <c:majorGridlines/>
        <c:numFmt formatCode="General" sourceLinked="1"/>
        <c:majorTickMark val="none"/>
        <c:minorTickMark val="none"/>
        <c:tickLblPos val="nextTo"/>
        <c:crossAx val="650329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Lit>
              <c:formatCode>General</c:formatCode>
              <c:ptCount val="3"/>
              <c:pt idx="0">
                <c:v>#N/A</c:v>
              </c:pt>
              <c:pt idx="1">
                <c:v>77.87</c:v>
              </c:pt>
              <c:pt idx="2">
                <c:v>96.45</c:v>
              </c:pt>
            </c:numLit>
          </c:val>
          <c:smooth val="0"/>
          <c:extLst>
            <c:ext xmlns:c16="http://schemas.microsoft.com/office/drawing/2014/chart" uri="{C3380CC4-5D6E-409C-BE32-E72D297353CC}">
              <c16:uniqueId val="{00000000-5F79-43E3-ACE4-AA6A5FDDD156}"/>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Lit>
              <c:formatCode>General</c:formatCode>
              <c:ptCount val="3"/>
              <c:pt idx="0">
                <c:v>#N/A</c:v>
              </c:pt>
              <c:pt idx="1">
                <c:v>55.13</c:v>
              </c:pt>
              <c:pt idx="2">
                <c:v>#N/A</c:v>
              </c:pt>
            </c:numLit>
          </c:val>
          <c:smooth val="0"/>
          <c:extLst>
            <c:ext xmlns:c16="http://schemas.microsoft.com/office/drawing/2014/chart" uri="{C3380CC4-5D6E-409C-BE32-E72D297353CC}">
              <c16:uniqueId val="{00000001-5F79-43E3-ACE4-AA6A5FDDD156}"/>
            </c:ext>
          </c:extLst>
        </c:ser>
        <c:dLbls>
          <c:showLegendKey val="0"/>
          <c:showVal val="0"/>
          <c:showCatName val="0"/>
          <c:showSerName val="0"/>
          <c:showPercent val="0"/>
          <c:showBubbleSize val="0"/>
        </c:dLbls>
        <c:marker val="1"/>
        <c:smooth val="0"/>
        <c:axId val="60480128"/>
        <c:axId val="60481920"/>
      </c:lineChart>
      <c:catAx>
        <c:axId val="60480128"/>
        <c:scaling>
          <c:orientation val="minMax"/>
        </c:scaling>
        <c:delete val="0"/>
        <c:axPos val="b"/>
        <c:numFmt formatCode="General" sourceLinked="1"/>
        <c:majorTickMark val="none"/>
        <c:minorTickMark val="none"/>
        <c:tickLblPos val="nextTo"/>
        <c:crossAx val="60481920"/>
        <c:crosses val="autoZero"/>
        <c:auto val="1"/>
        <c:lblAlgn val="ctr"/>
        <c:lblOffset val="100"/>
        <c:noMultiLvlLbl val="0"/>
      </c:catAx>
      <c:valAx>
        <c:axId val="60481920"/>
        <c:scaling>
          <c:orientation val="minMax"/>
        </c:scaling>
        <c:delete val="0"/>
        <c:axPos val="l"/>
        <c:majorGridlines/>
        <c:numFmt formatCode="General" sourceLinked="1"/>
        <c:majorTickMark val="none"/>
        <c:minorTickMark val="none"/>
        <c:tickLblPos val="nextTo"/>
        <c:crossAx val="60480128"/>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Lit>
              <c:formatCode>General</c:formatCode>
              <c:ptCount val="3"/>
              <c:pt idx="0">
                <c:v>2017</c:v>
              </c:pt>
              <c:pt idx="1">
                <c:v>2018</c:v>
              </c:pt>
              <c:pt idx="2">
                <c:v>2019</c:v>
              </c:pt>
            </c:numLit>
          </c:cat>
          <c:val>
            <c:numLit>
              <c:formatCode>General</c:formatCode>
              <c:ptCount val="3"/>
              <c:pt idx="0">
                <c:v>#N/A</c:v>
              </c:pt>
              <c:pt idx="1">
                <c:v>#N/A</c:v>
              </c:pt>
              <c:pt idx="2">
                <c:v>98.82</c:v>
              </c:pt>
            </c:numLit>
          </c:val>
          <c:smooth val="0"/>
          <c:extLst>
            <c:ext xmlns:c16="http://schemas.microsoft.com/office/drawing/2014/chart" uri="{C3380CC4-5D6E-409C-BE32-E72D297353CC}">
              <c16:uniqueId val="{00000000-87F4-4FED-A330-DF0C1C515EAD}"/>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87F4-4FED-A330-DF0C1C515EAD}"/>
            </c:ext>
          </c:extLst>
        </c:ser>
        <c:dLbls>
          <c:showLegendKey val="0"/>
          <c:showVal val="0"/>
          <c:showCatName val="0"/>
          <c:showSerName val="0"/>
          <c:showPercent val="0"/>
          <c:showBubbleSize val="0"/>
        </c:dLbls>
        <c:marker val="1"/>
        <c:smooth val="0"/>
        <c:axId val="60534784"/>
        <c:axId val="60536320"/>
      </c:lineChart>
      <c:catAx>
        <c:axId val="60534784"/>
        <c:scaling>
          <c:orientation val="minMax"/>
        </c:scaling>
        <c:delete val="0"/>
        <c:axPos val="b"/>
        <c:numFmt formatCode="General" sourceLinked="1"/>
        <c:majorTickMark val="none"/>
        <c:minorTickMark val="none"/>
        <c:tickLblPos val="nextTo"/>
        <c:crossAx val="60536320"/>
        <c:crosses val="autoZero"/>
        <c:auto val="1"/>
        <c:lblAlgn val="ctr"/>
        <c:lblOffset val="100"/>
        <c:noMultiLvlLbl val="0"/>
      </c:catAx>
      <c:valAx>
        <c:axId val="60536320"/>
        <c:scaling>
          <c:orientation val="minMax"/>
        </c:scaling>
        <c:delete val="0"/>
        <c:axPos val="l"/>
        <c:majorGridlines/>
        <c:numFmt formatCode="General" sourceLinked="1"/>
        <c:majorTickMark val="none"/>
        <c:minorTickMark val="none"/>
        <c:tickLblPos val="nextTo"/>
        <c:crossAx val="6053478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98.93</c:v>
              </c:pt>
            </c:numLit>
          </c:val>
          <c:smooth val="0"/>
          <c:extLst>
            <c:ext xmlns:c16="http://schemas.microsoft.com/office/drawing/2014/chart" uri="{C3380CC4-5D6E-409C-BE32-E72D297353CC}">
              <c16:uniqueId val="{00000000-FFBE-425B-8766-8E27CADB1336}"/>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FBE-425B-8766-8E27CADB1336}"/>
            </c:ext>
          </c:extLst>
        </c:ser>
        <c:dLbls>
          <c:showLegendKey val="0"/>
          <c:showVal val="0"/>
          <c:showCatName val="0"/>
          <c:showSerName val="0"/>
          <c:showPercent val="0"/>
          <c:showBubbleSize val="0"/>
        </c:dLbls>
        <c:marker val="1"/>
        <c:smooth val="0"/>
        <c:axId val="64764928"/>
        <c:axId val="64779008"/>
      </c:lineChart>
      <c:catAx>
        <c:axId val="64764928"/>
        <c:scaling>
          <c:orientation val="minMax"/>
        </c:scaling>
        <c:delete val="0"/>
        <c:axPos val="b"/>
        <c:numFmt formatCode="General" sourceLinked="1"/>
        <c:majorTickMark val="none"/>
        <c:minorTickMark val="none"/>
        <c:tickLblPos val="nextTo"/>
        <c:crossAx val="64779008"/>
        <c:crosses val="autoZero"/>
        <c:auto val="1"/>
        <c:lblAlgn val="ctr"/>
        <c:lblOffset val="100"/>
        <c:noMultiLvlLbl val="0"/>
      </c:catAx>
      <c:valAx>
        <c:axId val="64779008"/>
        <c:scaling>
          <c:orientation val="minMax"/>
        </c:scaling>
        <c:delete val="0"/>
        <c:axPos val="l"/>
        <c:majorGridlines/>
        <c:numFmt formatCode="General" sourceLinked="1"/>
        <c:majorTickMark val="none"/>
        <c:minorTickMark val="none"/>
        <c:tickLblPos val="nextTo"/>
        <c:crossAx val="64764928"/>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v>Meta Planeada histórica</c:v>
          </c:tx>
          <c:spPr>
            <a:ln w="28575" cap="rnd">
              <a:solidFill>
                <a:schemeClr val="accent1">
                  <a:shade val="76000"/>
                </a:schemeClr>
              </a:solidFill>
              <a:round/>
            </a:ln>
            <a:effectLst/>
          </c:spPr>
          <c:marker>
            <c:symbol val="none"/>
          </c:marker>
          <c:cat>
            <c:numLit>
              <c:formatCode>General</c:formatCode>
              <c:ptCount val="3"/>
              <c:pt idx="0">
                <c:v>2017</c:v>
              </c:pt>
              <c:pt idx="1">
                <c:v>2018</c:v>
              </c:pt>
              <c:pt idx="2">
                <c:v>2019</c:v>
              </c:pt>
            </c:numLit>
          </c:cat>
          <c:val>
            <c:numLit>
              <c:formatCode>General</c:formatCode>
              <c:ptCount val="3"/>
              <c:pt idx="0">
                <c:v>#N/A</c:v>
              </c:pt>
              <c:pt idx="1">
                <c:v>#N/A</c:v>
              </c:pt>
              <c:pt idx="2">
                <c:v>99.65</c:v>
              </c:pt>
            </c:numLit>
          </c:val>
          <c:smooth val="0"/>
          <c:extLst>
            <c:ext xmlns:c16="http://schemas.microsoft.com/office/drawing/2014/chart" uri="{C3380CC4-5D6E-409C-BE32-E72D297353CC}">
              <c16:uniqueId val="{00000000-F01B-43B7-A710-ECB98001B08A}"/>
            </c:ext>
          </c:extLst>
        </c:ser>
        <c:ser>
          <c:idx val="1"/>
          <c:order val="1"/>
          <c:tx>
            <c:v>Meta Alcanzada histórica</c:v>
          </c:tx>
          <c:spPr>
            <a:ln w="28575" cap="rnd">
              <a:solidFill>
                <a:schemeClr val="accent1">
                  <a:tint val="77000"/>
                </a:schemeClr>
              </a:solidFill>
              <a:round/>
            </a:ln>
            <a:effectLst/>
          </c:spPr>
          <c:marker>
            <c:symbol val="none"/>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F01B-43B7-A710-ECB98001B08A}"/>
            </c:ext>
          </c:extLst>
        </c:ser>
        <c:dLbls>
          <c:showLegendKey val="0"/>
          <c:showVal val="0"/>
          <c:showCatName val="0"/>
          <c:showSerName val="0"/>
          <c:showPercent val="0"/>
          <c:showBubbleSize val="0"/>
        </c:dLbls>
        <c:smooth val="0"/>
        <c:axId val="64810368"/>
        <c:axId val="64812160"/>
      </c:lineChart>
      <c:catAx>
        <c:axId val="6481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4812160"/>
        <c:crosses val="autoZero"/>
        <c:auto val="1"/>
        <c:lblAlgn val="ctr"/>
        <c:lblOffset val="100"/>
        <c:noMultiLvlLbl val="0"/>
      </c:catAx>
      <c:valAx>
        <c:axId val="64812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6481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54.81</c:v>
              </c:pt>
            </c:numLit>
          </c:val>
          <c:smooth val="0"/>
          <c:extLst>
            <c:ext xmlns:c16="http://schemas.microsoft.com/office/drawing/2014/chart" uri="{C3380CC4-5D6E-409C-BE32-E72D297353CC}">
              <c16:uniqueId val="{00000000-AA5B-4893-89BC-C2E0110546F5}"/>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AA5B-4893-89BC-C2E0110546F5}"/>
            </c:ext>
          </c:extLst>
        </c:ser>
        <c:dLbls>
          <c:showLegendKey val="0"/>
          <c:showVal val="0"/>
          <c:showCatName val="0"/>
          <c:showSerName val="0"/>
          <c:showPercent val="0"/>
          <c:showBubbleSize val="0"/>
        </c:dLbls>
        <c:marker val="1"/>
        <c:smooth val="0"/>
        <c:axId val="64855424"/>
        <c:axId val="64869504"/>
      </c:lineChart>
      <c:catAx>
        <c:axId val="64855424"/>
        <c:scaling>
          <c:orientation val="minMax"/>
        </c:scaling>
        <c:delete val="0"/>
        <c:axPos val="b"/>
        <c:numFmt formatCode="General" sourceLinked="1"/>
        <c:majorTickMark val="none"/>
        <c:minorTickMark val="none"/>
        <c:tickLblPos val="nextTo"/>
        <c:crossAx val="64869504"/>
        <c:crosses val="autoZero"/>
        <c:auto val="1"/>
        <c:lblAlgn val="ctr"/>
        <c:lblOffset val="100"/>
        <c:noMultiLvlLbl val="0"/>
      </c:catAx>
      <c:valAx>
        <c:axId val="64869504"/>
        <c:scaling>
          <c:orientation val="minMax"/>
        </c:scaling>
        <c:delete val="0"/>
        <c:axPos val="l"/>
        <c:majorGridlines/>
        <c:numFmt formatCode="General" sourceLinked="1"/>
        <c:majorTickMark val="none"/>
        <c:minorTickMark val="none"/>
        <c:tickLblPos val="nextTo"/>
        <c:crossAx val="6485542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Lit>
              <c:formatCode>General</c:formatCode>
              <c:ptCount val="3"/>
              <c:pt idx="0">
                <c:v>2017</c:v>
              </c:pt>
              <c:pt idx="1">
                <c:v>2018</c:v>
              </c:pt>
              <c:pt idx="2">
                <c:v>2019</c:v>
              </c:pt>
            </c:numLit>
          </c:cat>
          <c:val>
            <c:numLit>
              <c:formatCode>General</c:formatCode>
              <c:ptCount val="3"/>
              <c:pt idx="0">
                <c:v>#N/A</c:v>
              </c:pt>
              <c:pt idx="1">
                <c:v>#N/A</c:v>
              </c:pt>
              <c:pt idx="2">
                <c:v>100</c:v>
              </c:pt>
            </c:numLit>
          </c:val>
          <c:smooth val="0"/>
          <c:extLst>
            <c:ext xmlns:c16="http://schemas.microsoft.com/office/drawing/2014/chart" uri="{C3380CC4-5D6E-409C-BE32-E72D297353CC}">
              <c16:uniqueId val="{00000000-3DCD-4F23-96CA-368AEF7CF51A}"/>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Lit>
              <c:formatCode>General</c:formatCode>
              <c:ptCount val="3"/>
              <c:pt idx="0">
                <c:v>2017</c:v>
              </c:pt>
              <c:pt idx="1">
                <c:v>2018</c:v>
              </c:pt>
              <c:pt idx="2">
                <c:v>2019</c:v>
              </c:pt>
            </c:numLit>
          </c:cat>
          <c:val>
            <c:numLit>
              <c:formatCode>General</c:formatCode>
              <c:ptCount val="3"/>
              <c:pt idx="0">
                <c:v>#N/A</c:v>
              </c:pt>
              <c:pt idx="1">
                <c:v>#N/A</c:v>
              </c:pt>
              <c:pt idx="2">
                <c:v>#N/A</c:v>
              </c:pt>
            </c:numLit>
          </c:val>
          <c:smooth val="0"/>
          <c:extLst>
            <c:ext xmlns:c16="http://schemas.microsoft.com/office/drawing/2014/chart" uri="{C3380CC4-5D6E-409C-BE32-E72D297353CC}">
              <c16:uniqueId val="{00000001-3DCD-4F23-96CA-368AEF7CF51A}"/>
            </c:ext>
          </c:extLst>
        </c:ser>
        <c:dLbls>
          <c:showLegendKey val="0"/>
          <c:showVal val="0"/>
          <c:showCatName val="0"/>
          <c:showSerName val="0"/>
          <c:showPercent val="0"/>
          <c:showBubbleSize val="0"/>
        </c:dLbls>
        <c:marker val="1"/>
        <c:smooth val="0"/>
        <c:axId val="64983040"/>
        <c:axId val="64984576"/>
      </c:lineChart>
      <c:catAx>
        <c:axId val="64983040"/>
        <c:scaling>
          <c:orientation val="minMax"/>
        </c:scaling>
        <c:delete val="0"/>
        <c:axPos val="b"/>
        <c:numFmt formatCode="General" sourceLinked="1"/>
        <c:majorTickMark val="none"/>
        <c:minorTickMark val="none"/>
        <c:tickLblPos val="nextTo"/>
        <c:crossAx val="64984576"/>
        <c:crosses val="autoZero"/>
        <c:auto val="1"/>
        <c:lblAlgn val="ctr"/>
        <c:lblOffset val="100"/>
        <c:noMultiLvlLbl val="0"/>
      </c:catAx>
      <c:valAx>
        <c:axId val="64984576"/>
        <c:scaling>
          <c:orientation val="minMax"/>
        </c:scaling>
        <c:delete val="0"/>
        <c:axPos val="l"/>
        <c:majorGridlines/>
        <c:numFmt formatCode="General" sourceLinked="1"/>
        <c:majorTickMark val="none"/>
        <c:minorTickMark val="none"/>
        <c:tickLblPos val="nextTo"/>
        <c:crossAx val="6498304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254000</xdr:colOff>
      <xdr:row>12</xdr:row>
      <xdr:rowOff>190500</xdr:rowOff>
    </xdr:from>
    <xdr:to>
      <xdr:col>1</xdr:col>
      <xdr:colOff>0</xdr:colOff>
      <xdr:row>16</xdr:row>
      <xdr:rowOff>342900</xdr:rowOff>
    </xdr:to>
    <xdr:graphicFrame macro="">
      <xdr:nvGraphicFramePr>
        <xdr:cNvPr id="15" name="3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19</xdr:row>
      <xdr:rowOff>190500</xdr:rowOff>
    </xdr:from>
    <xdr:to>
      <xdr:col>1</xdr:col>
      <xdr:colOff>0</xdr:colOff>
      <xdr:row>23</xdr:row>
      <xdr:rowOff>342900</xdr:rowOff>
    </xdr:to>
    <xdr:graphicFrame macro="">
      <xdr:nvGraphicFramePr>
        <xdr:cNvPr id="16" name="4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24</xdr:row>
      <xdr:rowOff>190500</xdr:rowOff>
    </xdr:from>
    <xdr:to>
      <xdr:col>1</xdr:col>
      <xdr:colOff>0</xdr:colOff>
      <xdr:row>28</xdr:row>
      <xdr:rowOff>342900</xdr:rowOff>
    </xdr:to>
    <xdr:graphicFrame macro="">
      <xdr:nvGraphicFramePr>
        <xdr:cNvPr id="17" name="5 Gráfico">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31</xdr:row>
      <xdr:rowOff>190500</xdr:rowOff>
    </xdr:from>
    <xdr:to>
      <xdr:col>1</xdr:col>
      <xdr:colOff>0</xdr:colOff>
      <xdr:row>35</xdr:row>
      <xdr:rowOff>342900</xdr:rowOff>
    </xdr:to>
    <xdr:graphicFrame macro="">
      <xdr:nvGraphicFramePr>
        <xdr:cNvPr id="18" name="6 Gráfico">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37</xdr:row>
      <xdr:rowOff>190500</xdr:rowOff>
    </xdr:from>
    <xdr:to>
      <xdr:col>1</xdr:col>
      <xdr:colOff>0</xdr:colOff>
      <xdr:row>41</xdr:row>
      <xdr:rowOff>342900</xdr:rowOff>
    </xdr:to>
    <xdr:graphicFrame macro="">
      <xdr:nvGraphicFramePr>
        <xdr:cNvPr id="19" name="7 Gráfico">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254000</xdr:colOff>
      <xdr:row>68</xdr:row>
      <xdr:rowOff>190500</xdr:rowOff>
    </xdr:from>
    <xdr:to>
      <xdr:col>1</xdr:col>
      <xdr:colOff>0</xdr:colOff>
      <xdr:row>72</xdr:row>
      <xdr:rowOff>342900</xdr:rowOff>
    </xdr:to>
    <xdr:graphicFrame macro="">
      <xdr:nvGraphicFramePr>
        <xdr:cNvPr id="20" name="8 Gráfico">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254000</xdr:colOff>
      <xdr:row>74</xdr:row>
      <xdr:rowOff>190500</xdr:rowOff>
    </xdr:from>
    <xdr:to>
      <xdr:col>1</xdr:col>
      <xdr:colOff>0</xdr:colOff>
      <xdr:row>78</xdr:row>
      <xdr:rowOff>342900</xdr:rowOff>
    </xdr:to>
    <xdr:graphicFrame macro="">
      <xdr:nvGraphicFramePr>
        <xdr:cNvPr id="21" name="9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254000</xdr:colOff>
      <xdr:row>80</xdr:row>
      <xdr:rowOff>190500</xdr:rowOff>
    </xdr:from>
    <xdr:to>
      <xdr:col>1</xdr:col>
      <xdr:colOff>0</xdr:colOff>
      <xdr:row>84</xdr:row>
      <xdr:rowOff>342900</xdr:rowOff>
    </xdr:to>
    <xdr:graphicFrame macro="">
      <xdr:nvGraphicFramePr>
        <xdr:cNvPr id="22" name="10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254000</xdr:colOff>
      <xdr:row>86</xdr:row>
      <xdr:rowOff>190500</xdr:rowOff>
    </xdr:from>
    <xdr:to>
      <xdr:col>1</xdr:col>
      <xdr:colOff>0</xdr:colOff>
      <xdr:row>90</xdr:row>
      <xdr:rowOff>342900</xdr:rowOff>
    </xdr:to>
    <xdr:graphicFrame macro="">
      <xdr:nvGraphicFramePr>
        <xdr:cNvPr id="23" name="11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254000</xdr:colOff>
      <xdr:row>92</xdr:row>
      <xdr:rowOff>190500</xdr:rowOff>
    </xdr:from>
    <xdr:to>
      <xdr:col>1</xdr:col>
      <xdr:colOff>0</xdr:colOff>
      <xdr:row>96</xdr:row>
      <xdr:rowOff>342900</xdr:rowOff>
    </xdr:to>
    <xdr:graphicFrame macro="">
      <xdr:nvGraphicFramePr>
        <xdr:cNvPr id="24" name="12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254000</xdr:colOff>
      <xdr:row>98</xdr:row>
      <xdr:rowOff>190500</xdr:rowOff>
    </xdr:from>
    <xdr:to>
      <xdr:col>1</xdr:col>
      <xdr:colOff>0</xdr:colOff>
      <xdr:row>102</xdr:row>
      <xdr:rowOff>342900</xdr:rowOff>
    </xdr:to>
    <xdr:graphicFrame macro="">
      <xdr:nvGraphicFramePr>
        <xdr:cNvPr id="25" name="13 Gráfico">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43</xdr:row>
      <xdr:rowOff>0</xdr:rowOff>
    </xdr:from>
    <xdr:to>
      <xdr:col>0</xdr:col>
      <xdr:colOff>4756150</xdr:colOff>
      <xdr:row>47</xdr:row>
      <xdr:rowOff>152400</xdr:rowOff>
    </xdr:to>
    <xdr:graphicFrame macro="">
      <xdr:nvGraphicFramePr>
        <xdr:cNvPr id="26" name="7 Gráfico">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123825</xdr:colOff>
      <xdr:row>48</xdr:row>
      <xdr:rowOff>419100</xdr:rowOff>
    </xdr:from>
    <xdr:to>
      <xdr:col>0</xdr:col>
      <xdr:colOff>4879975</xdr:colOff>
      <xdr:row>53</xdr:row>
      <xdr:rowOff>133350</xdr:rowOff>
    </xdr:to>
    <xdr:graphicFrame macro="">
      <xdr:nvGraphicFramePr>
        <xdr:cNvPr id="27" name="7 Gráfico">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55</xdr:row>
      <xdr:rowOff>0</xdr:rowOff>
    </xdr:from>
    <xdr:to>
      <xdr:col>0</xdr:col>
      <xdr:colOff>4756150</xdr:colOff>
      <xdr:row>59</xdr:row>
      <xdr:rowOff>47625</xdr:rowOff>
    </xdr:to>
    <xdr:graphicFrame macro="">
      <xdr:nvGraphicFramePr>
        <xdr:cNvPr id="28" name="7 Gráfico">
          <a:extLst>
            <a:ext uri="{FF2B5EF4-FFF2-40B4-BE49-F238E27FC236}">
              <a16:creationId xmlns:a16="http://schemas.microsoft.com/office/drawing/2014/main" id="{00000000-0008-0000-06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61</xdr:row>
      <xdr:rowOff>0</xdr:rowOff>
    </xdr:from>
    <xdr:to>
      <xdr:col>0</xdr:col>
      <xdr:colOff>4756150</xdr:colOff>
      <xdr:row>65</xdr:row>
      <xdr:rowOff>47625</xdr:rowOff>
    </xdr:to>
    <xdr:graphicFrame macro="">
      <xdr:nvGraphicFramePr>
        <xdr:cNvPr id="29" name="7 Gráfico">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104</xdr:row>
      <xdr:rowOff>0</xdr:rowOff>
    </xdr:from>
    <xdr:to>
      <xdr:col>0</xdr:col>
      <xdr:colOff>4756150</xdr:colOff>
      <xdr:row>108</xdr:row>
      <xdr:rowOff>0</xdr:rowOff>
    </xdr:to>
    <xdr:graphicFrame macro="">
      <xdr:nvGraphicFramePr>
        <xdr:cNvPr id="30" name="13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110</xdr:row>
      <xdr:rowOff>0</xdr:rowOff>
    </xdr:from>
    <xdr:to>
      <xdr:col>0</xdr:col>
      <xdr:colOff>4756150</xdr:colOff>
      <xdr:row>112</xdr:row>
      <xdr:rowOff>352425</xdr:rowOff>
    </xdr:to>
    <xdr:graphicFrame macro="">
      <xdr:nvGraphicFramePr>
        <xdr:cNvPr id="31" name="13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116</xdr:row>
      <xdr:rowOff>0</xdr:rowOff>
    </xdr:from>
    <xdr:to>
      <xdr:col>0</xdr:col>
      <xdr:colOff>4756150</xdr:colOff>
      <xdr:row>118</xdr:row>
      <xdr:rowOff>352425</xdr:rowOff>
    </xdr:to>
    <xdr:graphicFrame macro="">
      <xdr:nvGraphicFramePr>
        <xdr:cNvPr id="32" name="13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122</xdr:row>
      <xdr:rowOff>0</xdr:rowOff>
    </xdr:from>
    <xdr:to>
      <xdr:col>0</xdr:col>
      <xdr:colOff>4756150</xdr:colOff>
      <xdr:row>124</xdr:row>
      <xdr:rowOff>276225</xdr:rowOff>
    </xdr:to>
    <xdr:graphicFrame macro="">
      <xdr:nvGraphicFramePr>
        <xdr:cNvPr id="33" name="13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128</xdr:row>
      <xdr:rowOff>0</xdr:rowOff>
    </xdr:from>
    <xdr:to>
      <xdr:col>0</xdr:col>
      <xdr:colOff>4756150</xdr:colOff>
      <xdr:row>130</xdr:row>
      <xdr:rowOff>276225</xdr:rowOff>
    </xdr:to>
    <xdr:graphicFrame macro="">
      <xdr:nvGraphicFramePr>
        <xdr:cNvPr id="34" name="13 Gráfico">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134</xdr:row>
      <xdr:rowOff>0</xdr:rowOff>
    </xdr:from>
    <xdr:to>
      <xdr:col>0</xdr:col>
      <xdr:colOff>4756150</xdr:colOff>
      <xdr:row>136</xdr:row>
      <xdr:rowOff>57150</xdr:rowOff>
    </xdr:to>
    <xdr:graphicFrame macro="">
      <xdr:nvGraphicFramePr>
        <xdr:cNvPr id="35" name="13 Gráfico">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147</xdr:row>
      <xdr:rowOff>0</xdr:rowOff>
    </xdr:from>
    <xdr:to>
      <xdr:col>0</xdr:col>
      <xdr:colOff>4756150</xdr:colOff>
      <xdr:row>149</xdr:row>
      <xdr:rowOff>438150</xdr:rowOff>
    </xdr:to>
    <xdr:graphicFrame macro="">
      <xdr:nvGraphicFramePr>
        <xdr:cNvPr id="36" name="13 Gráfico">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153</xdr:row>
      <xdr:rowOff>0</xdr:rowOff>
    </xdr:from>
    <xdr:to>
      <xdr:col>0</xdr:col>
      <xdr:colOff>4756150</xdr:colOff>
      <xdr:row>155</xdr:row>
      <xdr:rowOff>266700</xdr:rowOff>
    </xdr:to>
    <xdr:graphicFrame macro="">
      <xdr:nvGraphicFramePr>
        <xdr:cNvPr id="37" name="13 Gráfico">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158</xdr:row>
      <xdr:rowOff>0</xdr:rowOff>
    </xdr:from>
    <xdr:to>
      <xdr:col>0</xdr:col>
      <xdr:colOff>4756150</xdr:colOff>
      <xdr:row>161</xdr:row>
      <xdr:rowOff>123825</xdr:rowOff>
    </xdr:to>
    <xdr:graphicFrame macro="">
      <xdr:nvGraphicFramePr>
        <xdr:cNvPr id="38" name="13 Gráfico">
          <a:extLst>
            <a:ext uri="{FF2B5EF4-FFF2-40B4-BE49-F238E27FC236}">
              <a16:creationId xmlns:a16="http://schemas.microsoft.com/office/drawing/2014/main" id="{00000000-0008-0000-06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164</xdr:row>
      <xdr:rowOff>0</xdr:rowOff>
    </xdr:from>
    <xdr:to>
      <xdr:col>0</xdr:col>
      <xdr:colOff>4756150</xdr:colOff>
      <xdr:row>167</xdr:row>
      <xdr:rowOff>152400</xdr:rowOff>
    </xdr:to>
    <xdr:graphicFrame macro="">
      <xdr:nvGraphicFramePr>
        <xdr:cNvPr id="39" name="13 Gráfico">
          <a:extLst>
            <a:ext uri="{FF2B5EF4-FFF2-40B4-BE49-F238E27FC236}">
              <a16:creationId xmlns:a16="http://schemas.microsoft.com/office/drawing/2014/main" id="{00000000-0008-0000-06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170</xdr:row>
      <xdr:rowOff>0</xdr:rowOff>
    </xdr:from>
    <xdr:to>
      <xdr:col>0</xdr:col>
      <xdr:colOff>4756150</xdr:colOff>
      <xdr:row>173</xdr:row>
      <xdr:rowOff>171450</xdr:rowOff>
    </xdr:to>
    <xdr:graphicFrame macro="">
      <xdr:nvGraphicFramePr>
        <xdr:cNvPr id="40" name="13 Gráfico">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176</xdr:row>
      <xdr:rowOff>0</xdr:rowOff>
    </xdr:from>
    <xdr:to>
      <xdr:col>0</xdr:col>
      <xdr:colOff>4756150</xdr:colOff>
      <xdr:row>179</xdr:row>
      <xdr:rowOff>95250</xdr:rowOff>
    </xdr:to>
    <xdr:graphicFrame macro="">
      <xdr:nvGraphicFramePr>
        <xdr:cNvPr id="41" name="13 Gráfico">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182</xdr:row>
      <xdr:rowOff>0</xdr:rowOff>
    </xdr:from>
    <xdr:to>
      <xdr:col>0</xdr:col>
      <xdr:colOff>4756150</xdr:colOff>
      <xdr:row>185</xdr:row>
      <xdr:rowOff>95250</xdr:rowOff>
    </xdr:to>
    <xdr:graphicFrame macro="">
      <xdr:nvGraphicFramePr>
        <xdr:cNvPr id="42" name="13 Gráfico">
          <a:extLst>
            <a:ext uri="{FF2B5EF4-FFF2-40B4-BE49-F238E27FC236}">
              <a16:creationId xmlns:a16="http://schemas.microsoft.com/office/drawing/2014/main" id="{00000000-0008-0000-06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188</xdr:row>
      <xdr:rowOff>0</xdr:rowOff>
    </xdr:from>
    <xdr:to>
      <xdr:col>0</xdr:col>
      <xdr:colOff>4756150</xdr:colOff>
      <xdr:row>190</xdr:row>
      <xdr:rowOff>285750</xdr:rowOff>
    </xdr:to>
    <xdr:graphicFrame macro="">
      <xdr:nvGraphicFramePr>
        <xdr:cNvPr id="43" name="13 Gráfico">
          <a:extLst>
            <a:ext uri="{FF2B5EF4-FFF2-40B4-BE49-F238E27FC236}">
              <a16:creationId xmlns:a16="http://schemas.microsoft.com/office/drawing/2014/main" id="{00000000-0008-0000-06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193</xdr:row>
      <xdr:rowOff>0</xdr:rowOff>
    </xdr:from>
    <xdr:to>
      <xdr:col>0</xdr:col>
      <xdr:colOff>4756150</xdr:colOff>
      <xdr:row>195</xdr:row>
      <xdr:rowOff>285750</xdr:rowOff>
    </xdr:to>
    <xdr:graphicFrame macro="">
      <xdr:nvGraphicFramePr>
        <xdr:cNvPr id="44" name="13 Gráfico">
          <a:extLst>
            <a:ext uri="{FF2B5EF4-FFF2-40B4-BE49-F238E27FC236}">
              <a16:creationId xmlns:a16="http://schemas.microsoft.com/office/drawing/2014/main"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199</xdr:row>
      <xdr:rowOff>0</xdr:rowOff>
    </xdr:from>
    <xdr:to>
      <xdr:col>0</xdr:col>
      <xdr:colOff>4756150</xdr:colOff>
      <xdr:row>200</xdr:row>
      <xdr:rowOff>476250</xdr:rowOff>
    </xdr:to>
    <xdr:graphicFrame macro="">
      <xdr:nvGraphicFramePr>
        <xdr:cNvPr id="45" name="13 Gráfico">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204</xdr:row>
      <xdr:rowOff>0</xdr:rowOff>
    </xdr:from>
    <xdr:to>
      <xdr:col>0</xdr:col>
      <xdr:colOff>4756150</xdr:colOff>
      <xdr:row>206</xdr:row>
      <xdr:rowOff>142875</xdr:rowOff>
    </xdr:to>
    <xdr:graphicFrame macro="">
      <xdr:nvGraphicFramePr>
        <xdr:cNvPr id="46" name="13 Gráfico">
          <a:extLst>
            <a:ext uri="{FF2B5EF4-FFF2-40B4-BE49-F238E27FC236}">
              <a16:creationId xmlns:a16="http://schemas.microsoft.com/office/drawing/2014/main"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209</xdr:row>
      <xdr:rowOff>0</xdr:rowOff>
    </xdr:from>
    <xdr:to>
      <xdr:col>0</xdr:col>
      <xdr:colOff>4756150</xdr:colOff>
      <xdr:row>211</xdr:row>
      <xdr:rowOff>142875</xdr:rowOff>
    </xdr:to>
    <xdr:graphicFrame macro="">
      <xdr:nvGraphicFramePr>
        <xdr:cNvPr id="47" name="13 Gráfico">
          <a:extLst>
            <a:ext uri="{FF2B5EF4-FFF2-40B4-BE49-F238E27FC236}">
              <a16:creationId xmlns:a16="http://schemas.microsoft.com/office/drawing/2014/main"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141</xdr:row>
      <xdr:rowOff>0</xdr:rowOff>
    </xdr:from>
    <xdr:to>
      <xdr:col>0</xdr:col>
      <xdr:colOff>4756150</xdr:colOff>
      <xdr:row>143</xdr:row>
      <xdr:rowOff>295275</xdr:rowOff>
    </xdr:to>
    <xdr:graphicFrame macro="">
      <xdr:nvGraphicFramePr>
        <xdr:cNvPr id="48" name="13 Gráfico">
          <a:extLst>
            <a:ext uri="{FF2B5EF4-FFF2-40B4-BE49-F238E27FC236}">
              <a16:creationId xmlns:a16="http://schemas.microsoft.com/office/drawing/2014/main" id="{00000000-0008-0000-06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216</xdr:row>
      <xdr:rowOff>0</xdr:rowOff>
    </xdr:from>
    <xdr:to>
      <xdr:col>0</xdr:col>
      <xdr:colOff>4756150</xdr:colOff>
      <xdr:row>219</xdr:row>
      <xdr:rowOff>95250</xdr:rowOff>
    </xdr:to>
    <xdr:graphicFrame macro="">
      <xdr:nvGraphicFramePr>
        <xdr:cNvPr id="49" name="13 Gráfico">
          <a:extLst>
            <a:ext uri="{FF2B5EF4-FFF2-40B4-BE49-F238E27FC236}">
              <a16:creationId xmlns:a16="http://schemas.microsoft.com/office/drawing/2014/main"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254000</xdr:colOff>
      <xdr:row>74</xdr:row>
      <xdr:rowOff>190500</xdr:rowOff>
    </xdr:from>
    <xdr:to>
      <xdr:col>1</xdr:col>
      <xdr:colOff>0</xdr:colOff>
      <xdr:row>78</xdr:row>
      <xdr:rowOff>342900</xdr:rowOff>
    </xdr:to>
    <xdr:graphicFrame macro="">
      <xdr:nvGraphicFramePr>
        <xdr:cNvPr id="50" name="12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254000</xdr:colOff>
      <xdr:row>80</xdr:row>
      <xdr:rowOff>190500</xdr:rowOff>
    </xdr:from>
    <xdr:to>
      <xdr:col>1</xdr:col>
      <xdr:colOff>0</xdr:colOff>
      <xdr:row>84</xdr:row>
      <xdr:rowOff>342900</xdr:rowOff>
    </xdr:to>
    <xdr:graphicFrame macro="">
      <xdr:nvGraphicFramePr>
        <xdr:cNvPr id="51" name="12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13"/>
  <sheetViews>
    <sheetView tabSelected="1" zoomScale="80" zoomScaleNormal="80" workbookViewId="0">
      <selection activeCell="F9" sqref="F9"/>
    </sheetView>
  </sheetViews>
  <sheetFormatPr baseColWidth="10" defaultColWidth="10.85546875" defaultRowHeight="14.25"/>
  <cols>
    <col min="1" max="1" width="10.85546875" style="1"/>
    <col min="2" max="2" width="35.7109375" style="1" customWidth="1"/>
    <col min="3" max="3" width="54.140625" style="1" customWidth="1"/>
    <col min="4" max="4" width="92" style="1" customWidth="1"/>
    <col min="5" max="16384" width="10.85546875" style="1"/>
  </cols>
  <sheetData>
    <row r="1" spans="1:4" ht="15" thickBot="1">
      <c r="A1" s="269" t="s">
        <v>60</v>
      </c>
      <c r="B1" s="270"/>
      <c r="C1" s="270"/>
      <c r="D1" s="271"/>
    </row>
    <row r="2" spans="1:4">
      <c r="A2" s="272" t="s">
        <v>166</v>
      </c>
      <c r="B2" s="2" t="s">
        <v>61</v>
      </c>
      <c r="C2" s="275" t="s">
        <v>156</v>
      </c>
      <c r="D2" s="276"/>
    </row>
    <row r="3" spans="1:4">
      <c r="A3" s="273"/>
      <c r="B3" s="3" t="s">
        <v>62</v>
      </c>
      <c r="C3" s="277" t="s">
        <v>157</v>
      </c>
      <c r="D3" s="278"/>
    </row>
    <row r="4" spans="1:4">
      <c r="A4" s="273"/>
      <c r="B4" s="3" t="s">
        <v>63</v>
      </c>
      <c r="C4" s="277" t="s">
        <v>158</v>
      </c>
      <c r="D4" s="278"/>
    </row>
    <row r="5" spans="1:4">
      <c r="A5" s="273"/>
      <c r="B5" s="3" t="s">
        <v>64</v>
      </c>
      <c r="C5" s="277" t="s">
        <v>159</v>
      </c>
      <c r="D5" s="278"/>
    </row>
    <row r="6" spans="1:4" ht="15.75" customHeight="1" thickBot="1">
      <c r="A6" s="274"/>
      <c r="B6" s="172" t="s">
        <v>65</v>
      </c>
      <c r="C6" s="279" t="s">
        <v>81</v>
      </c>
      <c r="D6" s="280"/>
    </row>
    <row r="7" spans="1:4" ht="57.75" thickBot="1">
      <c r="A7" s="173" t="s">
        <v>66</v>
      </c>
      <c r="B7" s="235" t="s">
        <v>67</v>
      </c>
      <c r="C7" s="236" t="s">
        <v>68</v>
      </c>
      <c r="D7" s="237" t="s">
        <v>69</v>
      </c>
    </row>
    <row r="8" spans="1:4" ht="71.25">
      <c r="A8" s="137">
        <v>1</v>
      </c>
      <c r="B8" s="134" t="s">
        <v>70</v>
      </c>
      <c r="C8" s="134" t="s">
        <v>174</v>
      </c>
      <c r="D8" s="135" t="s">
        <v>342</v>
      </c>
    </row>
    <row r="9" spans="1:4" ht="85.5">
      <c r="A9" s="138">
        <v>2</v>
      </c>
      <c r="B9" s="4" t="s">
        <v>80</v>
      </c>
      <c r="C9" s="4" t="s">
        <v>339</v>
      </c>
      <c r="D9" s="136" t="s">
        <v>340</v>
      </c>
    </row>
    <row r="10" spans="1:4" ht="99.75">
      <c r="A10" s="138">
        <v>3</v>
      </c>
      <c r="B10" s="4" t="s">
        <v>344</v>
      </c>
      <c r="C10" s="4" t="s">
        <v>341</v>
      </c>
      <c r="D10" s="136" t="s">
        <v>343</v>
      </c>
    </row>
    <row r="11" spans="1:4" ht="57">
      <c r="A11" s="138">
        <v>4</v>
      </c>
      <c r="B11" s="8" t="s">
        <v>345</v>
      </c>
      <c r="C11" s="4" t="s">
        <v>169</v>
      </c>
      <c r="D11" s="136" t="s">
        <v>170</v>
      </c>
    </row>
    <row r="12" spans="1:4" ht="75">
      <c r="A12" s="138">
        <v>5</v>
      </c>
      <c r="B12" s="140" t="s">
        <v>171</v>
      </c>
      <c r="C12" s="140" t="s">
        <v>169</v>
      </c>
      <c r="D12" s="141" t="s">
        <v>172</v>
      </c>
    </row>
    <row r="13" spans="1:4" ht="75.75" thickBot="1">
      <c r="A13" s="139">
        <v>6</v>
      </c>
      <c r="B13" s="142" t="s">
        <v>346</v>
      </c>
      <c r="C13" s="142" t="s">
        <v>169</v>
      </c>
      <c r="D13" s="143" t="s">
        <v>173</v>
      </c>
    </row>
  </sheetData>
  <mergeCells count="7">
    <mergeCell ref="A1:D1"/>
    <mergeCell ref="A2:A6"/>
    <mergeCell ref="C2:D2"/>
    <mergeCell ref="C3:D3"/>
    <mergeCell ref="C4:D4"/>
    <mergeCell ref="C5:D5"/>
    <mergeCell ref="C6:D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91"/>
  <sheetViews>
    <sheetView showGridLines="0" view="pageBreakPreview" topLeftCell="A19" zoomScale="150" zoomScaleNormal="115" zoomScaleSheetLayoutView="150" zoomScalePageLayoutView="70" workbookViewId="0">
      <selection activeCell="E17" sqref="E17"/>
    </sheetView>
  </sheetViews>
  <sheetFormatPr baseColWidth="10" defaultColWidth="11.42578125" defaultRowHeight="12.75"/>
  <cols>
    <col min="1" max="1" width="17.7109375" style="196" customWidth="1"/>
    <col min="2" max="2" width="7.7109375" style="196" customWidth="1"/>
    <col min="3" max="3" width="25.140625" style="196" customWidth="1"/>
    <col min="4" max="4" width="1.7109375" style="196" customWidth="1"/>
    <col min="5" max="5" width="18.85546875" style="196" customWidth="1"/>
    <col min="6" max="6" width="4.42578125" style="196" customWidth="1"/>
    <col min="7" max="7" width="24.7109375" style="196" customWidth="1"/>
    <col min="8" max="8" width="17.85546875" style="196" customWidth="1"/>
    <col min="9" max="16384" width="11.42578125" style="196"/>
  </cols>
  <sheetData>
    <row r="1" spans="1:8">
      <c r="A1" s="444" t="s">
        <v>301</v>
      </c>
      <c r="B1" s="444"/>
      <c r="C1" s="444"/>
      <c r="D1" s="444"/>
      <c r="E1" s="444"/>
      <c r="F1" s="444"/>
      <c r="G1" s="444"/>
      <c r="H1" s="444"/>
    </row>
    <row r="2" spans="1:8">
      <c r="A2" s="444" t="s">
        <v>300</v>
      </c>
      <c r="B2" s="444"/>
      <c r="C2" s="444"/>
      <c r="D2" s="444"/>
      <c r="E2" s="444"/>
      <c r="F2" s="444"/>
      <c r="G2" s="444"/>
      <c r="H2" s="444"/>
    </row>
    <row r="3" spans="1:8">
      <c r="A3" s="444" t="s">
        <v>299</v>
      </c>
      <c r="B3" s="444"/>
      <c r="C3" s="444"/>
      <c r="D3" s="444"/>
      <c r="E3" s="444"/>
      <c r="F3" s="444"/>
      <c r="G3" s="444"/>
      <c r="H3" s="444"/>
    </row>
    <row r="4" spans="1:8" ht="27" customHeight="1">
      <c r="A4" s="445" t="s">
        <v>298</v>
      </c>
      <c r="B4" s="445"/>
      <c r="C4" s="445"/>
      <c r="D4" s="445"/>
      <c r="E4" s="445"/>
      <c r="F4" s="445"/>
      <c r="G4" s="445"/>
      <c r="H4" s="445"/>
    </row>
    <row r="5" spans="1:8">
      <c r="A5" s="425" t="s">
        <v>297</v>
      </c>
      <c r="B5" s="426"/>
      <c r="C5" s="426"/>
      <c r="D5" s="426"/>
      <c r="E5" s="426"/>
      <c r="F5" s="426"/>
      <c r="G5" s="426"/>
      <c r="H5" s="427"/>
    </row>
    <row r="6" spans="1:8" ht="18" customHeight="1">
      <c r="A6" s="446"/>
      <c r="B6" s="447"/>
      <c r="C6" s="447"/>
      <c r="D6" s="447"/>
      <c r="E6" s="447"/>
      <c r="F6" s="447"/>
      <c r="G6" s="447"/>
      <c r="H6" s="448"/>
    </row>
    <row r="7" spans="1:8">
      <c r="A7" s="437" t="s">
        <v>296</v>
      </c>
      <c r="B7" s="437"/>
      <c r="C7" s="437"/>
      <c r="D7" s="437"/>
      <c r="E7" s="437"/>
      <c r="F7" s="437"/>
      <c r="G7" s="437"/>
      <c r="H7" s="437"/>
    </row>
    <row r="8" spans="1:8" ht="15.75" customHeight="1">
      <c r="A8" s="449" t="s">
        <v>295</v>
      </c>
      <c r="B8" s="449"/>
      <c r="C8" s="449"/>
      <c r="D8" s="449"/>
      <c r="E8" s="449"/>
      <c r="F8" s="449"/>
      <c r="G8" s="449"/>
      <c r="H8" s="449"/>
    </row>
    <row r="9" spans="1:8">
      <c r="A9" s="428" t="s">
        <v>294</v>
      </c>
      <c r="B9" s="429"/>
      <c r="C9" s="429"/>
      <c r="D9" s="429"/>
      <c r="E9" s="429"/>
      <c r="F9" s="429"/>
      <c r="G9" s="429"/>
      <c r="H9" s="430"/>
    </row>
    <row r="10" spans="1:8" ht="42.95" customHeight="1">
      <c r="A10" s="437" t="s">
        <v>293</v>
      </c>
      <c r="B10" s="437"/>
      <c r="C10" s="437"/>
      <c r="D10" s="221"/>
      <c r="E10" s="450" t="s">
        <v>292</v>
      </c>
      <c r="F10" s="450"/>
      <c r="G10" s="450"/>
      <c r="H10" s="450"/>
    </row>
    <row r="11" spans="1:8" ht="12.75" customHeight="1">
      <c r="A11" s="221"/>
      <c r="B11" s="220"/>
      <c r="D11" s="221"/>
      <c r="E11" s="216"/>
      <c r="F11" s="216"/>
      <c r="G11" s="216"/>
      <c r="H11" s="216"/>
    </row>
    <row r="12" spans="1:8" ht="12.75" customHeight="1">
      <c r="A12" s="451" t="s">
        <v>291</v>
      </c>
      <c r="B12" s="451"/>
      <c r="C12" s="451"/>
      <c r="D12" s="221"/>
      <c r="E12" s="451" t="s">
        <v>290</v>
      </c>
      <c r="F12" s="451"/>
      <c r="G12" s="451"/>
      <c r="H12" s="451"/>
    </row>
    <row r="13" spans="1:8" ht="21" customHeight="1">
      <c r="A13" s="443"/>
      <c r="B13" s="443"/>
      <c r="C13" s="443"/>
      <c r="D13" s="220"/>
      <c r="E13" s="212"/>
      <c r="F13" s="220"/>
      <c r="G13" s="220"/>
      <c r="H13" s="220"/>
    </row>
    <row r="14" spans="1:8">
      <c r="A14" s="431" t="s">
        <v>289</v>
      </c>
      <c r="B14" s="432"/>
      <c r="C14" s="432"/>
      <c r="D14" s="432"/>
      <c r="E14" s="432"/>
      <c r="F14" s="432"/>
      <c r="G14" s="432"/>
      <c r="H14" s="433"/>
    </row>
    <row r="15" spans="1:8" ht="15.75" customHeight="1">
      <c r="A15" s="220" t="s">
        <v>288</v>
      </c>
      <c r="B15" s="219"/>
      <c r="C15" s="218"/>
      <c r="D15" s="218"/>
      <c r="E15" s="218"/>
      <c r="F15" s="218"/>
      <c r="G15" s="217" t="s">
        <v>287</v>
      </c>
    </row>
    <row r="16" spans="1:8" ht="40.5" customHeight="1">
      <c r="A16" s="440" t="str">
        <f>+INDICADORES!C10</f>
        <v>Contribuir al bienestar social e igualdad mediante la optimización en la aplicación de los recursos públicos federales transferidos.</v>
      </c>
      <c r="B16" s="441"/>
      <c r="C16" s="441"/>
      <c r="D16" s="441"/>
      <c r="E16" s="442"/>
      <c r="F16" s="216"/>
      <c r="G16" s="452" t="str">
        <f>+INDICADORES!D10</f>
        <v>PORCENTAJE DE RECURSOS DE FORTAMUNDF EJERCIDOS CON RESPECTO AL TOTAL DE INGRESOS PROPIOS MUNICIPALES RECAUDADOS</v>
      </c>
      <c r="H16" s="453"/>
    </row>
    <row r="17" spans="1:8" s="212" customFormat="1" ht="19.5" customHeight="1">
      <c r="A17" s="215" t="s">
        <v>286</v>
      </c>
      <c r="B17" s="213">
        <v>0.46079999999999999</v>
      </c>
      <c r="D17" s="214" t="s">
        <v>285</v>
      </c>
      <c r="E17" s="213">
        <v>0.50980000000000003</v>
      </c>
      <c r="G17" s="214" t="s">
        <v>284</v>
      </c>
      <c r="H17" s="213">
        <v>0.50029999999999997</v>
      </c>
    </row>
    <row r="18" spans="1:8" s="198" customFormat="1" ht="18" customHeight="1">
      <c r="A18" s="211" t="s">
        <v>283</v>
      </c>
      <c r="B18" s="206"/>
      <c r="C18" s="210"/>
      <c r="D18" s="210"/>
      <c r="E18" s="210"/>
      <c r="F18" s="210"/>
      <c r="G18" s="210"/>
    </row>
    <row r="19" spans="1:8" s="198" customFormat="1" ht="12.75" customHeight="1">
      <c r="A19" s="454" t="s">
        <v>282</v>
      </c>
      <c r="B19" s="454"/>
      <c r="C19" s="454"/>
      <c r="D19" s="454"/>
      <c r="E19" s="454"/>
      <c r="F19" s="455" t="s">
        <v>281</v>
      </c>
      <c r="G19" s="455"/>
      <c r="H19" s="209" t="s">
        <v>280</v>
      </c>
    </row>
    <row r="20" spans="1:8" s="198" customFormat="1" ht="48.95" customHeight="1">
      <c r="A20" s="454"/>
      <c r="B20" s="454"/>
      <c r="C20" s="454"/>
      <c r="D20" s="454"/>
      <c r="E20" s="454"/>
      <c r="F20" s="434" t="s">
        <v>279</v>
      </c>
      <c r="G20" s="434"/>
      <c r="H20" s="208" t="s">
        <v>278</v>
      </c>
    </row>
    <row r="21" spans="1:8" s="198" customFormat="1" ht="13.5" customHeight="1">
      <c r="A21" s="456" t="s">
        <v>277</v>
      </c>
      <c r="B21" s="456"/>
      <c r="C21" s="456" t="s">
        <v>276</v>
      </c>
      <c r="D21" s="456"/>
      <c r="E21" s="456" t="s">
        <v>275</v>
      </c>
      <c r="F21" s="456"/>
      <c r="G21" s="456" t="s">
        <v>274</v>
      </c>
      <c r="H21" s="456"/>
    </row>
    <row r="22" spans="1:8" s="198" customFormat="1" ht="16.5" customHeight="1">
      <c r="A22" s="434" t="s">
        <v>231</v>
      </c>
      <c r="B22" s="434"/>
      <c r="C22" s="434" t="s">
        <v>273</v>
      </c>
      <c r="D22" s="434"/>
      <c r="E22" s="439" t="s">
        <v>272</v>
      </c>
      <c r="F22" s="439"/>
      <c r="G22" s="434" t="s">
        <v>271</v>
      </c>
      <c r="H22" s="434"/>
    </row>
    <row r="23" spans="1:8" s="198" customFormat="1" ht="11.25" customHeight="1">
      <c r="A23" s="206"/>
      <c r="B23" s="206"/>
      <c r="C23" s="206"/>
      <c r="D23" s="206"/>
      <c r="E23" s="207"/>
      <c r="F23" s="207"/>
      <c r="G23" s="206"/>
      <c r="H23" s="206"/>
    </row>
    <row r="24" spans="1:8" s="203" customFormat="1" ht="26.25" customHeight="1">
      <c r="A24" s="205" t="s">
        <v>270</v>
      </c>
      <c r="B24" s="435" t="s">
        <v>269</v>
      </c>
      <c r="C24" s="435"/>
      <c r="D24" s="435"/>
      <c r="E24" s="435" t="s">
        <v>268</v>
      </c>
      <c r="F24" s="435"/>
      <c r="G24" s="435"/>
      <c r="H24" s="204" t="s">
        <v>267</v>
      </c>
    </row>
    <row r="25" spans="1:8" s="198" customFormat="1" ht="41.1" customHeight="1">
      <c r="A25" s="202" t="s">
        <v>266</v>
      </c>
      <c r="B25" s="436" t="s">
        <v>265</v>
      </c>
      <c r="C25" s="436"/>
      <c r="D25" s="436"/>
      <c r="E25" s="438" t="s">
        <v>201</v>
      </c>
      <c r="F25" s="438"/>
      <c r="G25" s="438"/>
      <c r="H25" s="201">
        <v>540239003.61000001</v>
      </c>
    </row>
    <row r="26" spans="1:8" s="198" customFormat="1" ht="39.950000000000003" customHeight="1">
      <c r="A26" s="202" t="s">
        <v>264</v>
      </c>
      <c r="B26" s="436" t="s">
        <v>263</v>
      </c>
      <c r="C26" s="436"/>
      <c r="D26" s="436"/>
      <c r="E26" s="438" t="s">
        <v>201</v>
      </c>
      <c r="F26" s="438"/>
      <c r="G26" s="438"/>
      <c r="H26" s="201">
        <v>1059634892.66</v>
      </c>
    </row>
    <row r="27" spans="1:8" s="198" customFormat="1" ht="12" customHeight="1">
      <c r="A27" s="200"/>
      <c r="B27" s="199"/>
      <c r="C27" s="199"/>
      <c r="D27" s="199"/>
      <c r="E27" s="199"/>
      <c r="F27" s="199"/>
      <c r="G27" s="199"/>
      <c r="H27" s="199"/>
    </row>
    <row r="28" spans="1:8" s="198" customFormat="1" ht="21" customHeight="1">
      <c r="A28" s="421" t="s">
        <v>262</v>
      </c>
      <c r="B28" s="421"/>
      <c r="C28" s="421"/>
      <c r="D28" s="422" t="s">
        <v>261</v>
      </c>
      <c r="E28" s="423"/>
      <c r="F28" s="423"/>
      <c r="G28" s="423"/>
      <c r="H28" s="424"/>
    </row>
    <row r="29" spans="1:8" s="198" customFormat="1" ht="41.1" customHeight="1">
      <c r="A29" s="418" t="s">
        <v>260</v>
      </c>
      <c r="B29" s="419"/>
      <c r="C29" s="419"/>
      <c r="D29" s="419"/>
      <c r="E29" s="419"/>
      <c r="F29" s="419"/>
      <c r="G29" s="419"/>
      <c r="H29" s="420"/>
    </row>
    <row r="30" spans="1:8" ht="11.25" customHeight="1">
      <c r="A30" s="197"/>
      <c r="B30" s="197"/>
      <c r="C30" s="197"/>
      <c r="D30" s="197"/>
      <c r="E30" s="197"/>
      <c r="F30" s="197"/>
      <c r="G30" s="197"/>
      <c r="H30" s="197"/>
    </row>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sheetData>
  <mergeCells count="37">
    <mergeCell ref="E24:G24"/>
    <mergeCell ref="E25:G25"/>
    <mergeCell ref="G16:H16"/>
    <mergeCell ref="A19:E20"/>
    <mergeCell ref="F19:G19"/>
    <mergeCell ref="A21:B21"/>
    <mergeCell ref="G21:H21"/>
    <mergeCell ref="F20:G20"/>
    <mergeCell ref="C21:D21"/>
    <mergeCell ref="E21:F21"/>
    <mergeCell ref="A13:C13"/>
    <mergeCell ref="A1:H1"/>
    <mergeCell ref="A2:H2"/>
    <mergeCell ref="A3:H3"/>
    <mergeCell ref="A4:H4"/>
    <mergeCell ref="A6:H6"/>
    <mergeCell ref="A8:H8"/>
    <mergeCell ref="E10:H10"/>
    <mergeCell ref="A10:C10"/>
    <mergeCell ref="A12:C12"/>
    <mergeCell ref="E12:H12"/>
    <mergeCell ref="A29:H29"/>
    <mergeCell ref="A28:C28"/>
    <mergeCell ref="D28:H28"/>
    <mergeCell ref="A5:H5"/>
    <mergeCell ref="A9:H9"/>
    <mergeCell ref="A14:H14"/>
    <mergeCell ref="G22:H22"/>
    <mergeCell ref="B24:D24"/>
    <mergeCell ref="B25:D25"/>
    <mergeCell ref="B26:D26"/>
    <mergeCell ref="A7:H7"/>
    <mergeCell ref="E26:G26"/>
    <mergeCell ref="A22:B22"/>
    <mergeCell ref="C22:D22"/>
    <mergeCell ref="E22:F22"/>
    <mergeCell ref="A16:E16"/>
  </mergeCells>
  <printOptions horizontalCentered="1"/>
  <pageMargins left="0.74803149606299213" right="0.74803149606299213" top="0.70866141732283472" bottom="0.70866141732283472" header="0.31496062992125984" footer="0.31496062992125984"/>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3"/>
  <sheetViews>
    <sheetView view="pageBreakPreview" topLeftCell="A8" zoomScale="130" zoomScaleNormal="100" zoomScaleSheetLayoutView="130" workbookViewId="0">
      <selection activeCell="G9" sqref="G9"/>
    </sheetView>
  </sheetViews>
  <sheetFormatPr baseColWidth="10" defaultColWidth="11.42578125" defaultRowHeight="12.75"/>
  <cols>
    <col min="1" max="1" width="17.7109375" style="196" customWidth="1"/>
    <col min="2" max="2" width="7.7109375" style="196" customWidth="1"/>
    <col min="3" max="3" width="25.140625" style="196" customWidth="1"/>
    <col min="4" max="4" width="1.7109375" style="196" customWidth="1"/>
    <col min="5" max="5" width="18.85546875" style="196" customWidth="1"/>
    <col min="6" max="6" width="4.42578125" style="196" customWidth="1"/>
    <col min="7" max="7" width="24.7109375" style="196" customWidth="1"/>
    <col min="8" max="8" width="17.85546875" style="196" customWidth="1"/>
    <col min="9" max="16384" width="11.42578125" style="196"/>
  </cols>
  <sheetData>
    <row r="1" spans="1:8">
      <c r="A1" s="444" t="s">
        <v>301</v>
      </c>
      <c r="B1" s="444"/>
      <c r="C1" s="444"/>
      <c r="D1" s="444"/>
      <c r="E1" s="444"/>
      <c r="F1" s="444"/>
      <c r="G1" s="444"/>
      <c r="H1" s="444"/>
    </row>
    <row r="2" spans="1:8">
      <c r="A2" s="444" t="s">
        <v>300</v>
      </c>
      <c r="B2" s="444"/>
      <c r="C2" s="444"/>
      <c r="D2" s="444"/>
      <c r="E2" s="444"/>
      <c r="F2" s="444"/>
      <c r="G2" s="444"/>
      <c r="H2" s="444"/>
    </row>
    <row r="3" spans="1:8">
      <c r="A3" s="444" t="s">
        <v>299</v>
      </c>
      <c r="B3" s="444"/>
      <c r="C3" s="444"/>
      <c r="D3" s="444"/>
      <c r="E3" s="444"/>
      <c r="F3" s="444"/>
      <c r="G3" s="444"/>
      <c r="H3" s="444"/>
    </row>
    <row r="4" spans="1:8" ht="27" customHeight="1">
      <c r="A4" s="445" t="s">
        <v>298</v>
      </c>
      <c r="B4" s="445"/>
      <c r="C4" s="445"/>
      <c r="D4" s="445"/>
      <c r="E4" s="445"/>
      <c r="F4" s="445"/>
      <c r="G4" s="445"/>
      <c r="H4" s="445"/>
    </row>
    <row r="5" spans="1:8">
      <c r="A5" s="431" t="s">
        <v>309</v>
      </c>
      <c r="B5" s="432"/>
      <c r="C5" s="432"/>
      <c r="D5" s="432"/>
      <c r="E5" s="432"/>
      <c r="F5" s="432"/>
      <c r="G5" s="432"/>
      <c r="H5" s="433"/>
    </row>
    <row r="6" spans="1:8" ht="3" customHeight="1">
      <c r="A6" s="227"/>
      <c r="B6" s="227"/>
      <c r="C6" s="227"/>
      <c r="D6" s="226"/>
      <c r="E6" s="226"/>
      <c r="F6" s="226"/>
      <c r="G6" s="226"/>
      <c r="H6" s="225"/>
    </row>
    <row r="7" spans="1:8" ht="17.25" customHeight="1">
      <c r="A7" s="220" t="s">
        <v>14</v>
      </c>
      <c r="B7" s="219"/>
      <c r="C7" s="218"/>
      <c r="D7" s="218"/>
      <c r="E7" s="218"/>
      <c r="F7" s="218"/>
      <c r="G7" s="217" t="s">
        <v>287</v>
      </c>
    </row>
    <row r="8" spans="1:8" ht="45.95" customHeight="1">
      <c r="A8" s="440" t="str">
        <f>+INDICADORES!C13</f>
        <v>Los municipios y las demarcaciones territoriales del Distrito Federal reciben la transferencia de recursos federales para el fortalecimiento de sus finanzas públicas municipales.</v>
      </c>
      <c r="B8" s="441"/>
      <c r="C8" s="441"/>
      <c r="D8" s="441"/>
      <c r="E8" s="442"/>
      <c r="F8" s="216"/>
      <c r="G8" s="452" t="str">
        <f>+INDICADORES!D13</f>
        <v>PORCENTAJE DE RECURSOS EJERCIDOS EN GASTO DE CAPITAL CON RESPECTO AL TOTAL DEL RECURSO FORTAMUNDF ASIGNADO</v>
      </c>
      <c r="H8" s="453"/>
    </row>
    <row r="9" spans="1:8" s="212" customFormat="1" ht="24" customHeight="1">
      <c r="A9" s="215" t="s">
        <v>286</v>
      </c>
      <c r="B9" s="224">
        <v>1.69</v>
      </c>
      <c r="D9" s="214" t="s">
        <v>285</v>
      </c>
      <c r="E9" s="224">
        <v>2.77</v>
      </c>
      <c r="G9" s="214" t="s">
        <v>284</v>
      </c>
      <c r="H9" s="224">
        <v>1.22</v>
      </c>
    </row>
    <row r="10" spans="1:8" s="198" customFormat="1" ht="18" customHeight="1">
      <c r="A10" s="211" t="s">
        <v>283</v>
      </c>
      <c r="B10" s="206"/>
      <c r="C10" s="210"/>
      <c r="D10" s="210"/>
      <c r="E10" s="210"/>
      <c r="F10" s="210"/>
      <c r="G10" s="210"/>
    </row>
    <row r="11" spans="1:8" s="198" customFormat="1" ht="12.75" customHeight="1">
      <c r="A11" s="470" t="s">
        <v>308</v>
      </c>
      <c r="B11" s="470"/>
      <c r="C11" s="470"/>
      <c r="D11" s="470"/>
      <c r="E11" s="470"/>
      <c r="F11" s="455" t="s">
        <v>281</v>
      </c>
      <c r="G11" s="455"/>
      <c r="H11" s="209" t="s">
        <v>280</v>
      </c>
    </row>
    <row r="12" spans="1:8" s="198" customFormat="1" ht="27.95" customHeight="1">
      <c r="A12" s="470"/>
      <c r="B12" s="470"/>
      <c r="C12" s="470"/>
      <c r="D12" s="470"/>
      <c r="E12" s="470"/>
      <c r="F12" s="434" t="s">
        <v>279</v>
      </c>
      <c r="G12" s="434"/>
      <c r="H12" s="208" t="s">
        <v>307</v>
      </c>
    </row>
    <row r="13" spans="1:8" s="198" customFormat="1" ht="13.5" customHeight="1">
      <c r="A13" s="456" t="s">
        <v>277</v>
      </c>
      <c r="B13" s="456"/>
      <c r="C13" s="456" t="s">
        <v>276</v>
      </c>
      <c r="D13" s="456"/>
      <c r="E13" s="456" t="s">
        <v>275</v>
      </c>
      <c r="F13" s="456"/>
      <c r="G13" s="456" t="s">
        <v>274</v>
      </c>
      <c r="H13" s="456"/>
    </row>
    <row r="14" spans="1:8" s="198" customFormat="1" ht="16.5" customHeight="1">
      <c r="A14" s="434" t="s">
        <v>231</v>
      </c>
      <c r="B14" s="434"/>
      <c r="C14" s="434" t="s">
        <v>273</v>
      </c>
      <c r="D14" s="434"/>
      <c r="E14" s="439" t="s">
        <v>272</v>
      </c>
      <c r="F14" s="439"/>
      <c r="G14" s="434" t="s">
        <v>306</v>
      </c>
      <c r="H14" s="434"/>
    </row>
    <row r="15" spans="1:8" s="198" customFormat="1" ht="11.25" customHeight="1">
      <c r="A15" s="206"/>
      <c r="B15" s="206"/>
      <c r="C15" s="206"/>
      <c r="D15" s="206"/>
      <c r="E15" s="207"/>
      <c r="F15" s="207"/>
      <c r="G15" s="206"/>
      <c r="H15" s="206"/>
    </row>
    <row r="16" spans="1:8" s="198" customFormat="1" ht="24">
      <c r="A16" s="204" t="s">
        <v>270</v>
      </c>
      <c r="B16" s="460" t="s">
        <v>269</v>
      </c>
      <c r="C16" s="460"/>
      <c r="D16" s="460"/>
      <c r="E16" s="461" t="s">
        <v>268</v>
      </c>
      <c r="F16" s="462"/>
      <c r="G16" s="463"/>
      <c r="H16" s="223" t="s">
        <v>267</v>
      </c>
    </row>
    <row r="17" spans="1:8" s="198" customFormat="1" ht="26.1" customHeight="1">
      <c r="A17" s="202" t="s">
        <v>266</v>
      </c>
      <c r="B17" s="436" t="s">
        <v>305</v>
      </c>
      <c r="C17" s="436"/>
      <c r="D17" s="436"/>
      <c r="E17" s="464" t="s">
        <v>201</v>
      </c>
      <c r="F17" s="465"/>
      <c r="G17" s="466"/>
      <c r="H17" s="201">
        <v>14990827.66</v>
      </c>
    </row>
    <row r="18" spans="1:8" s="198" customFormat="1" ht="26.1" customHeight="1">
      <c r="A18" s="202" t="s">
        <v>264</v>
      </c>
      <c r="B18" s="436" t="s">
        <v>304</v>
      </c>
      <c r="C18" s="436"/>
      <c r="D18" s="436"/>
      <c r="E18" s="464" t="s">
        <v>201</v>
      </c>
      <c r="F18" s="465"/>
      <c r="G18" s="466"/>
      <c r="H18" s="201">
        <v>540239003.61000001</v>
      </c>
    </row>
    <row r="19" spans="1:8" s="198" customFormat="1" ht="12" customHeight="1">
      <c r="A19" s="200"/>
      <c r="B19" s="199"/>
      <c r="C19" s="199"/>
      <c r="D19" s="199"/>
      <c r="E19" s="199"/>
      <c r="F19" s="199"/>
      <c r="G19" s="199"/>
      <c r="H19" s="199"/>
    </row>
    <row r="20" spans="1:8" s="198" customFormat="1" ht="21" customHeight="1">
      <c r="A20" s="421" t="s">
        <v>303</v>
      </c>
      <c r="B20" s="421"/>
      <c r="C20" s="421"/>
      <c r="D20" s="467" t="s">
        <v>261</v>
      </c>
      <c r="E20" s="468"/>
      <c r="F20" s="468"/>
      <c r="G20" s="468"/>
      <c r="H20" s="469"/>
    </row>
    <row r="21" spans="1:8" ht="33.75" customHeight="1">
      <c r="A21" s="457" t="s">
        <v>302</v>
      </c>
      <c r="B21" s="458"/>
      <c r="C21" s="458"/>
      <c r="D21" s="458"/>
      <c r="E21" s="458"/>
      <c r="F21" s="458"/>
      <c r="G21" s="458"/>
      <c r="H21" s="459"/>
    </row>
    <row r="23" spans="1:8">
      <c r="E23" s="222"/>
    </row>
  </sheetData>
  <mergeCells count="27">
    <mergeCell ref="A1:H1"/>
    <mergeCell ref="A2:H2"/>
    <mergeCell ref="A3:H3"/>
    <mergeCell ref="A4:H4"/>
    <mergeCell ref="A8:E8"/>
    <mergeCell ref="G8:H8"/>
    <mergeCell ref="A11:E12"/>
    <mergeCell ref="F11:G11"/>
    <mergeCell ref="F12:G12"/>
    <mergeCell ref="A5:H5"/>
    <mergeCell ref="A13:B13"/>
    <mergeCell ref="C13:D13"/>
    <mergeCell ref="E13:F13"/>
    <mergeCell ref="G13:H13"/>
    <mergeCell ref="A14:B14"/>
    <mergeCell ref="C14:D14"/>
    <mergeCell ref="E14:F14"/>
    <mergeCell ref="G14:H14"/>
    <mergeCell ref="A20:C20"/>
    <mergeCell ref="D20:H20"/>
    <mergeCell ref="A21:H21"/>
    <mergeCell ref="B16:D16"/>
    <mergeCell ref="E16:G16"/>
    <mergeCell ref="B17:D17"/>
    <mergeCell ref="E17:G17"/>
    <mergeCell ref="B18:D18"/>
    <mergeCell ref="E18:G18"/>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22"/>
  <sheetViews>
    <sheetView view="pageBreakPreview" topLeftCell="A16" zoomScale="140" zoomScaleNormal="100" zoomScaleSheetLayoutView="140" workbookViewId="0">
      <selection activeCell="G32" sqref="G32"/>
    </sheetView>
  </sheetViews>
  <sheetFormatPr baseColWidth="10" defaultColWidth="11.42578125" defaultRowHeight="12.75"/>
  <cols>
    <col min="1" max="1" width="17.7109375" style="196" customWidth="1"/>
    <col min="2" max="2" width="7.7109375" style="196" customWidth="1"/>
    <col min="3" max="3" width="25.140625" style="196" customWidth="1"/>
    <col min="4" max="4" width="1.7109375" style="196" customWidth="1"/>
    <col min="5" max="5" width="18.85546875" style="196" customWidth="1"/>
    <col min="6" max="6" width="4.42578125" style="196" customWidth="1"/>
    <col min="7" max="7" width="24.7109375" style="196" customWidth="1"/>
    <col min="8" max="8" width="17.85546875" style="196" customWidth="1"/>
    <col min="9" max="16384" width="11.42578125" style="196"/>
  </cols>
  <sheetData>
    <row r="1" spans="1:8">
      <c r="A1" s="444" t="s">
        <v>301</v>
      </c>
      <c r="B1" s="444"/>
      <c r="C1" s="444"/>
      <c r="D1" s="444"/>
      <c r="E1" s="444"/>
      <c r="F1" s="444"/>
      <c r="G1" s="444"/>
      <c r="H1" s="444"/>
    </row>
    <row r="2" spans="1:8">
      <c r="A2" s="444" t="s">
        <v>300</v>
      </c>
      <c r="B2" s="444"/>
      <c r="C2" s="444"/>
      <c r="D2" s="444"/>
      <c r="E2" s="444"/>
      <c r="F2" s="444"/>
      <c r="G2" s="444"/>
      <c r="H2" s="444"/>
    </row>
    <row r="3" spans="1:8">
      <c r="A3" s="444" t="s">
        <v>299</v>
      </c>
      <c r="B3" s="444"/>
      <c r="C3" s="444"/>
      <c r="D3" s="444"/>
      <c r="E3" s="444"/>
      <c r="F3" s="444"/>
      <c r="G3" s="444"/>
      <c r="H3" s="444"/>
    </row>
    <row r="4" spans="1:8" ht="27" customHeight="1">
      <c r="A4" s="489" t="s">
        <v>298</v>
      </c>
      <c r="B4" s="489"/>
      <c r="C4" s="489"/>
      <c r="D4" s="489"/>
      <c r="E4" s="489"/>
      <c r="F4" s="489"/>
      <c r="G4" s="489"/>
      <c r="H4" s="489"/>
    </row>
    <row r="5" spans="1:8">
      <c r="A5" s="431" t="s">
        <v>289</v>
      </c>
      <c r="B5" s="432"/>
      <c r="C5" s="432"/>
      <c r="D5" s="432"/>
      <c r="E5" s="432"/>
      <c r="F5" s="432"/>
      <c r="G5" s="432"/>
      <c r="H5" s="433"/>
    </row>
    <row r="6" spans="1:8" ht="3" customHeight="1">
      <c r="A6" s="227"/>
      <c r="B6" s="227"/>
      <c r="C6" s="227"/>
      <c r="D6" s="226"/>
      <c r="E6" s="226"/>
      <c r="F6" s="226"/>
      <c r="G6" s="226"/>
      <c r="H6" s="225"/>
    </row>
    <row r="7" spans="1:8" ht="17.25" customHeight="1">
      <c r="A7" s="220" t="s">
        <v>316</v>
      </c>
      <c r="B7" s="219"/>
      <c r="C7" s="218"/>
      <c r="D7" s="218"/>
      <c r="E7" s="218"/>
      <c r="F7" s="218"/>
      <c r="G7" s="217" t="s">
        <v>287</v>
      </c>
    </row>
    <row r="8" spans="1:8" ht="54" customHeight="1">
      <c r="A8" s="484" t="str">
        <f>+INDICADORES!C16</f>
        <v>C1. PROVISIONES SALARIALES DE LA SSP FINANCIADAS</v>
      </c>
      <c r="B8" s="485"/>
      <c r="C8" s="485"/>
      <c r="D8" s="485"/>
      <c r="E8" s="486"/>
      <c r="F8" s="216"/>
      <c r="G8" s="487" t="str">
        <f>+INDICADORES!D16</f>
        <v>3.1 PORCENTAJE DE RECURSOS FORTAMUNDF EJERCIDOS PARA PROVISIONES SALARIALES DE LA SSP CON RESPECTO AL PRESUPUESTO TOTAL MODIFICADO DE LA SSP</v>
      </c>
      <c r="H8" s="488"/>
    </row>
    <row r="9" spans="1:8" s="212" customFormat="1" ht="24" customHeight="1">
      <c r="A9" s="215" t="s">
        <v>286</v>
      </c>
      <c r="B9" s="230">
        <v>0.69779999999999998</v>
      </c>
      <c r="D9" s="214" t="s">
        <v>285</v>
      </c>
      <c r="E9" s="230">
        <v>0.84860000000000002</v>
      </c>
      <c r="G9" s="214" t="s">
        <v>311</v>
      </c>
      <c r="H9" s="230">
        <v>0.83699999999999997</v>
      </c>
    </row>
    <row r="10" spans="1:8" s="198" customFormat="1" ht="18" customHeight="1">
      <c r="A10" s="211" t="s">
        <v>283</v>
      </c>
      <c r="B10" s="206"/>
      <c r="C10" s="210"/>
      <c r="D10" s="210"/>
      <c r="E10" s="210"/>
      <c r="F10" s="210"/>
      <c r="G10" s="210"/>
    </row>
    <row r="11" spans="1:8" s="198" customFormat="1" ht="12.75" customHeight="1">
      <c r="A11" s="483" t="s">
        <v>315</v>
      </c>
      <c r="B11" s="483"/>
      <c r="C11" s="483"/>
      <c r="D11" s="483"/>
      <c r="E11" s="483"/>
      <c r="F11" s="455" t="s">
        <v>281</v>
      </c>
      <c r="G11" s="455"/>
      <c r="H11" s="209" t="s">
        <v>280</v>
      </c>
    </row>
    <row r="12" spans="1:8" s="198" customFormat="1" ht="27.75" customHeight="1">
      <c r="A12" s="483"/>
      <c r="B12" s="483"/>
      <c r="C12" s="483"/>
      <c r="D12" s="483"/>
      <c r="E12" s="483"/>
      <c r="F12" s="481" t="s">
        <v>279</v>
      </c>
      <c r="G12" s="481"/>
      <c r="H12" s="229" t="s">
        <v>307</v>
      </c>
    </row>
    <row r="13" spans="1:8" s="198" customFormat="1" ht="13.5" customHeight="1">
      <c r="A13" s="456" t="s">
        <v>277</v>
      </c>
      <c r="B13" s="456"/>
      <c r="C13" s="456" t="s">
        <v>276</v>
      </c>
      <c r="D13" s="456"/>
      <c r="E13" s="456" t="s">
        <v>275</v>
      </c>
      <c r="F13" s="456"/>
      <c r="G13" s="456" t="s">
        <v>274</v>
      </c>
      <c r="H13" s="456"/>
    </row>
    <row r="14" spans="1:8" s="198" customFormat="1" ht="16.5" customHeight="1">
      <c r="A14" s="481" t="s">
        <v>223</v>
      </c>
      <c r="B14" s="481"/>
      <c r="C14" s="481" t="s">
        <v>310</v>
      </c>
      <c r="D14" s="481"/>
      <c r="E14" s="482" t="s">
        <v>272</v>
      </c>
      <c r="F14" s="482"/>
      <c r="G14" s="481" t="s">
        <v>271</v>
      </c>
      <c r="H14" s="481"/>
    </row>
    <row r="15" spans="1:8" s="198" customFormat="1" ht="11.25" customHeight="1">
      <c r="A15" s="206"/>
      <c r="B15" s="206"/>
      <c r="C15" s="206"/>
      <c r="D15" s="206"/>
      <c r="E15" s="207"/>
      <c r="F15" s="207"/>
      <c r="G15" s="206"/>
      <c r="H15" s="206"/>
    </row>
    <row r="16" spans="1:8" s="198" customFormat="1" ht="30" customHeight="1">
      <c r="A16" s="204" t="s">
        <v>270</v>
      </c>
      <c r="B16" s="460" t="s">
        <v>269</v>
      </c>
      <c r="C16" s="460"/>
      <c r="D16" s="460"/>
      <c r="E16" s="461" t="s">
        <v>268</v>
      </c>
      <c r="F16" s="462"/>
      <c r="G16" s="463"/>
      <c r="H16" s="223" t="s">
        <v>267</v>
      </c>
    </row>
    <row r="17" spans="1:8" s="198" customFormat="1" ht="39" customHeight="1">
      <c r="A17" s="202" t="s">
        <v>266</v>
      </c>
      <c r="B17" s="474" t="s">
        <v>314</v>
      </c>
      <c r="C17" s="474"/>
      <c r="D17" s="474"/>
      <c r="E17" s="475" t="s">
        <v>201</v>
      </c>
      <c r="F17" s="476"/>
      <c r="G17" s="477"/>
      <c r="H17" s="228">
        <v>458462520.72000003</v>
      </c>
    </row>
    <row r="18" spans="1:8" s="198" customFormat="1" ht="39" customHeight="1">
      <c r="A18" s="202" t="s">
        <v>264</v>
      </c>
      <c r="B18" s="474" t="s">
        <v>313</v>
      </c>
      <c r="C18" s="474"/>
      <c r="D18" s="474"/>
      <c r="E18" s="475" t="s">
        <v>201</v>
      </c>
      <c r="F18" s="476"/>
      <c r="G18" s="477"/>
      <c r="H18" s="228">
        <v>540239003.61000001</v>
      </c>
    </row>
    <row r="19" spans="1:8" s="198" customFormat="1" ht="12" customHeight="1">
      <c r="A19" s="200"/>
      <c r="B19" s="199"/>
      <c r="C19" s="199"/>
      <c r="D19" s="199"/>
      <c r="E19" s="199"/>
      <c r="F19" s="199"/>
      <c r="G19" s="199"/>
      <c r="H19" s="199"/>
    </row>
    <row r="20" spans="1:8" s="198" customFormat="1" ht="21" customHeight="1">
      <c r="A20" s="421" t="s">
        <v>303</v>
      </c>
      <c r="B20" s="421"/>
      <c r="C20" s="421"/>
      <c r="D20" s="478" t="s">
        <v>261</v>
      </c>
      <c r="E20" s="479"/>
      <c r="F20" s="479"/>
      <c r="G20" s="479"/>
      <c r="H20" s="480"/>
    </row>
    <row r="21" spans="1:8" ht="41.1" customHeight="1">
      <c r="A21" s="471" t="s">
        <v>312</v>
      </c>
      <c r="B21" s="472"/>
      <c r="C21" s="472"/>
      <c r="D21" s="472"/>
      <c r="E21" s="472"/>
      <c r="F21" s="472"/>
      <c r="G21" s="472"/>
      <c r="H21" s="473"/>
    </row>
    <row r="22" spans="1:8" ht="3" customHeight="1">
      <c r="A22" s="225"/>
      <c r="B22" s="225"/>
      <c r="C22" s="225"/>
      <c r="D22" s="225"/>
      <c r="E22" s="225"/>
      <c r="F22" s="225"/>
      <c r="G22" s="225"/>
      <c r="H22" s="225"/>
    </row>
  </sheetData>
  <mergeCells count="27">
    <mergeCell ref="A8:E8"/>
    <mergeCell ref="G8:H8"/>
    <mergeCell ref="A1:H1"/>
    <mergeCell ref="A2:H2"/>
    <mergeCell ref="A3:H3"/>
    <mergeCell ref="A4:H4"/>
    <mergeCell ref="A5:H5"/>
    <mergeCell ref="A11:E12"/>
    <mergeCell ref="F11:G11"/>
    <mergeCell ref="F12:G12"/>
    <mergeCell ref="A13:B13"/>
    <mergeCell ref="C13:D13"/>
    <mergeCell ref="E13:F13"/>
    <mergeCell ref="G13:H13"/>
    <mergeCell ref="A14:B14"/>
    <mergeCell ref="C14:D14"/>
    <mergeCell ref="E14:F14"/>
    <mergeCell ref="G14:H14"/>
    <mergeCell ref="B16:D16"/>
    <mergeCell ref="E16:G16"/>
    <mergeCell ref="A21:H21"/>
    <mergeCell ref="B17:D17"/>
    <mergeCell ref="E17:G17"/>
    <mergeCell ref="B18:D18"/>
    <mergeCell ref="E18:G18"/>
    <mergeCell ref="A20:C20"/>
    <mergeCell ref="D20:H20"/>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4"/>
  <sheetViews>
    <sheetView zoomScale="130" zoomScaleNormal="130" workbookViewId="0">
      <selection activeCell="J16" sqref="J16"/>
    </sheetView>
  </sheetViews>
  <sheetFormatPr baseColWidth="10" defaultColWidth="11.42578125" defaultRowHeight="12.75"/>
  <cols>
    <col min="1" max="1" width="17.7109375" style="196" customWidth="1"/>
    <col min="2" max="2" width="7.7109375" style="196" customWidth="1"/>
    <col min="3" max="3" width="25.140625" style="196" customWidth="1"/>
    <col min="4" max="4" width="1.7109375" style="196" customWidth="1"/>
    <col min="5" max="5" width="18.85546875" style="196" customWidth="1"/>
    <col min="6" max="6" width="4.42578125" style="196" customWidth="1"/>
    <col min="7" max="7" width="24.7109375" style="196" customWidth="1"/>
    <col min="8" max="8" width="17.85546875" style="196" customWidth="1"/>
    <col min="9" max="16384" width="11.42578125" style="196"/>
  </cols>
  <sheetData>
    <row r="1" spans="1:8">
      <c r="A1" s="444" t="s">
        <v>301</v>
      </c>
      <c r="B1" s="444"/>
      <c r="C1" s="444"/>
      <c r="D1" s="444"/>
      <c r="E1" s="444"/>
      <c r="F1" s="444"/>
      <c r="G1" s="444"/>
      <c r="H1" s="444"/>
    </row>
    <row r="2" spans="1:8">
      <c r="A2" s="444" t="s">
        <v>300</v>
      </c>
      <c r="B2" s="444"/>
      <c r="C2" s="444"/>
      <c r="D2" s="444"/>
      <c r="E2" s="444"/>
      <c r="F2" s="444"/>
      <c r="G2" s="444"/>
      <c r="H2" s="444"/>
    </row>
    <row r="3" spans="1:8">
      <c r="A3" s="444" t="s">
        <v>299</v>
      </c>
      <c r="B3" s="444"/>
      <c r="C3" s="444"/>
      <c r="D3" s="444"/>
      <c r="E3" s="444"/>
      <c r="F3" s="444"/>
      <c r="G3" s="444"/>
      <c r="H3" s="444"/>
    </row>
    <row r="4" spans="1:8" ht="27" customHeight="1">
      <c r="A4" s="489" t="s">
        <v>298</v>
      </c>
      <c r="B4" s="489"/>
      <c r="C4" s="489"/>
      <c r="D4" s="489"/>
      <c r="E4" s="489"/>
      <c r="F4" s="489"/>
      <c r="G4" s="489"/>
      <c r="H4" s="489"/>
    </row>
    <row r="5" spans="1:8">
      <c r="A5" s="431" t="s">
        <v>289</v>
      </c>
      <c r="B5" s="432"/>
      <c r="C5" s="432"/>
      <c r="D5" s="432"/>
      <c r="E5" s="432"/>
      <c r="F5" s="432"/>
      <c r="G5" s="432"/>
      <c r="H5" s="433"/>
    </row>
    <row r="6" spans="1:8" ht="3" customHeight="1">
      <c r="A6" s="227"/>
      <c r="B6" s="227"/>
      <c r="C6" s="227"/>
      <c r="D6" s="226"/>
      <c r="E6" s="226"/>
      <c r="F6" s="226"/>
      <c r="G6" s="226"/>
      <c r="H6" s="225"/>
    </row>
    <row r="7" spans="1:8" ht="17.25" customHeight="1">
      <c r="A7" s="220" t="s">
        <v>316</v>
      </c>
      <c r="B7" s="492" t="s">
        <v>338</v>
      </c>
      <c r="C7" s="492"/>
      <c r="D7" s="492"/>
      <c r="E7" s="492"/>
      <c r="F7" s="218"/>
      <c r="G7" s="217" t="s">
        <v>287</v>
      </c>
    </row>
    <row r="8" spans="1:8" ht="45" customHeight="1">
      <c r="A8" s="487" t="s">
        <v>337</v>
      </c>
      <c r="B8" s="491"/>
      <c r="C8" s="491"/>
      <c r="D8" s="491"/>
      <c r="E8" s="488"/>
      <c r="F8" s="216"/>
      <c r="G8" s="487" t="s">
        <v>336</v>
      </c>
      <c r="H8" s="488"/>
    </row>
    <row r="9" spans="1:8" s="212" customFormat="1" ht="24" customHeight="1">
      <c r="A9" s="215" t="s">
        <v>286</v>
      </c>
      <c r="B9" s="233">
        <v>1</v>
      </c>
      <c r="D9" s="214" t="s">
        <v>285</v>
      </c>
      <c r="E9" s="234">
        <v>1</v>
      </c>
      <c r="G9" s="214"/>
      <c r="H9" s="231"/>
    </row>
    <row r="10" spans="1:8" s="198" customFormat="1" ht="18" customHeight="1">
      <c r="A10" s="211" t="s">
        <v>283</v>
      </c>
      <c r="B10" s="206"/>
      <c r="C10" s="210"/>
      <c r="D10" s="210"/>
      <c r="E10" s="210"/>
      <c r="F10" s="210"/>
      <c r="G10" s="210"/>
    </row>
    <row r="11" spans="1:8" s="198" customFormat="1" ht="12.75" customHeight="1">
      <c r="A11" s="483" t="s">
        <v>335</v>
      </c>
      <c r="B11" s="483"/>
      <c r="C11" s="483"/>
      <c r="D11" s="483"/>
      <c r="E11" s="483"/>
      <c r="F11" s="455" t="s">
        <v>281</v>
      </c>
      <c r="G11" s="455"/>
      <c r="H11" s="209" t="s">
        <v>280</v>
      </c>
    </row>
    <row r="12" spans="1:8" s="198" customFormat="1" ht="23.1" customHeight="1">
      <c r="A12" s="483"/>
      <c r="B12" s="483"/>
      <c r="C12" s="483"/>
      <c r="D12" s="483"/>
      <c r="E12" s="483"/>
      <c r="F12" s="481" t="s">
        <v>279</v>
      </c>
      <c r="G12" s="481"/>
      <c r="H12" s="229" t="s">
        <v>334</v>
      </c>
    </row>
    <row r="13" spans="1:8" s="198" customFormat="1" ht="13.5" customHeight="1">
      <c r="A13" s="456" t="s">
        <v>277</v>
      </c>
      <c r="B13" s="456"/>
      <c r="C13" s="456" t="s">
        <v>276</v>
      </c>
      <c r="D13" s="456"/>
      <c r="E13" s="456" t="s">
        <v>275</v>
      </c>
      <c r="F13" s="456"/>
      <c r="G13" s="456" t="s">
        <v>274</v>
      </c>
      <c r="H13" s="456"/>
    </row>
    <row r="14" spans="1:8" s="198" customFormat="1" ht="16.5" customHeight="1">
      <c r="A14" s="481" t="s">
        <v>220</v>
      </c>
      <c r="B14" s="481"/>
      <c r="C14" s="481" t="s">
        <v>310</v>
      </c>
      <c r="D14" s="481"/>
      <c r="E14" s="482" t="s">
        <v>272</v>
      </c>
      <c r="F14" s="482"/>
      <c r="G14" s="481" t="s">
        <v>321</v>
      </c>
      <c r="H14" s="481"/>
    </row>
    <row r="15" spans="1:8" s="198" customFormat="1" ht="11.25" customHeight="1">
      <c r="A15" s="206"/>
      <c r="B15" s="206"/>
      <c r="C15" s="206"/>
      <c r="D15" s="206"/>
      <c r="E15" s="207"/>
      <c r="F15" s="207"/>
      <c r="G15" s="206"/>
      <c r="H15" s="206"/>
    </row>
    <row r="16" spans="1:8" s="198" customFormat="1" ht="27.75" customHeight="1">
      <c r="A16" s="204" t="s">
        <v>270</v>
      </c>
      <c r="B16" s="460" t="s">
        <v>269</v>
      </c>
      <c r="C16" s="460"/>
      <c r="D16" s="460"/>
      <c r="E16" s="461" t="s">
        <v>268</v>
      </c>
      <c r="F16" s="462"/>
      <c r="G16" s="463"/>
      <c r="H16" s="223" t="s">
        <v>267</v>
      </c>
    </row>
    <row r="17" spans="1:8" s="198" customFormat="1" ht="26.1" customHeight="1">
      <c r="A17" s="202" t="s">
        <v>266</v>
      </c>
      <c r="B17" s="474" t="s">
        <v>333</v>
      </c>
      <c r="C17" s="474"/>
      <c r="D17" s="474"/>
      <c r="E17" s="475" t="s">
        <v>209</v>
      </c>
      <c r="F17" s="476"/>
      <c r="G17" s="477"/>
      <c r="H17" s="228">
        <v>12</v>
      </c>
    </row>
    <row r="18" spans="1:8" s="198" customFormat="1" ht="26.1" customHeight="1">
      <c r="A18" s="202" t="s">
        <v>264</v>
      </c>
      <c r="B18" s="474" t="s">
        <v>332</v>
      </c>
      <c r="C18" s="474"/>
      <c r="D18" s="474"/>
      <c r="E18" s="475" t="s">
        <v>209</v>
      </c>
      <c r="F18" s="476"/>
      <c r="G18" s="477"/>
      <c r="H18" s="228">
        <v>12</v>
      </c>
    </row>
    <row r="19" spans="1:8" s="198" customFormat="1" ht="12" customHeight="1">
      <c r="A19" s="200"/>
      <c r="B19" s="199"/>
      <c r="C19" s="199"/>
      <c r="D19" s="199"/>
      <c r="E19" s="199"/>
      <c r="F19" s="199"/>
      <c r="G19" s="199"/>
      <c r="H19" s="199"/>
    </row>
    <row r="20" spans="1:8" s="198" customFormat="1" ht="21" customHeight="1">
      <c r="A20" s="421" t="s">
        <v>303</v>
      </c>
      <c r="B20" s="421"/>
      <c r="C20" s="421"/>
      <c r="D20" s="478" t="s">
        <v>331</v>
      </c>
      <c r="E20" s="479"/>
      <c r="F20" s="479"/>
      <c r="G20" s="479"/>
      <c r="H20" s="480"/>
    </row>
    <row r="21" spans="1:8" ht="41.1" customHeight="1">
      <c r="A21" s="471" t="s">
        <v>330</v>
      </c>
      <c r="B21" s="472"/>
      <c r="C21" s="472"/>
      <c r="D21" s="472"/>
      <c r="E21" s="472"/>
      <c r="F21" s="472"/>
      <c r="G21" s="472"/>
      <c r="H21" s="473"/>
    </row>
    <row r="22" spans="1:8" ht="3" customHeight="1">
      <c r="A22" s="225"/>
      <c r="B22" s="225"/>
      <c r="C22" s="225"/>
      <c r="D22" s="225"/>
      <c r="E22" s="225"/>
      <c r="F22" s="225"/>
      <c r="G22" s="225"/>
      <c r="H22" s="225"/>
    </row>
    <row r="23" spans="1:8">
      <c r="A23" s="220"/>
      <c r="B23" s="219"/>
      <c r="C23" s="218"/>
      <c r="D23" s="218"/>
      <c r="E23" s="218"/>
      <c r="F23" s="218"/>
      <c r="G23" s="217" t="s">
        <v>287</v>
      </c>
    </row>
    <row r="24" spans="1:8" ht="45" customHeight="1">
      <c r="A24" s="487" t="s">
        <v>329</v>
      </c>
      <c r="B24" s="491"/>
      <c r="C24" s="491"/>
      <c r="D24" s="491"/>
      <c r="E24" s="488"/>
      <c r="F24" s="216"/>
      <c r="G24" s="487" t="s">
        <v>328</v>
      </c>
      <c r="H24" s="488"/>
    </row>
    <row r="25" spans="1:8" ht="24" customHeight="1">
      <c r="A25" s="215" t="s">
        <v>286</v>
      </c>
      <c r="B25" s="233">
        <v>1</v>
      </c>
      <c r="C25" s="212"/>
      <c r="D25" s="214" t="s">
        <v>285</v>
      </c>
      <c r="E25" s="232">
        <v>100</v>
      </c>
      <c r="F25" s="212"/>
      <c r="G25" s="214"/>
      <c r="H25" s="231"/>
    </row>
    <row r="26" spans="1:8">
      <c r="A26" s="211" t="s">
        <v>283</v>
      </c>
      <c r="B26" s="206"/>
      <c r="C26" s="210"/>
      <c r="D26" s="210"/>
      <c r="E26" s="210"/>
      <c r="F26" s="210"/>
      <c r="G26" s="210"/>
      <c r="H26" s="198"/>
    </row>
    <row r="27" spans="1:8" ht="14.1" customHeight="1">
      <c r="A27" s="483" t="s">
        <v>327</v>
      </c>
      <c r="B27" s="483"/>
      <c r="C27" s="483"/>
      <c r="D27" s="483"/>
      <c r="E27" s="483"/>
      <c r="F27" s="455" t="s">
        <v>281</v>
      </c>
      <c r="G27" s="455"/>
      <c r="H27" s="209" t="s">
        <v>280</v>
      </c>
    </row>
    <row r="28" spans="1:8" ht="23.1" customHeight="1">
      <c r="A28" s="483"/>
      <c r="B28" s="483"/>
      <c r="C28" s="483"/>
      <c r="D28" s="483"/>
      <c r="E28" s="483"/>
      <c r="F28" s="481" t="s">
        <v>279</v>
      </c>
      <c r="G28" s="481"/>
      <c r="H28" s="229" t="s">
        <v>307</v>
      </c>
    </row>
    <row r="29" spans="1:8">
      <c r="A29" s="456" t="s">
        <v>277</v>
      </c>
      <c r="B29" s="456"/>
      <c r="C29" s="456" t="s">
        <v>276</v>
      </c>
      <c r="D29" s="456"/>
      <c r="E29" s="456" t="s">
        <v>275</v>
      </c>
      <c r="F29" s="456"/>
      <c r="G29" s="456" t="s">
        <v>274</v>
      </c>
      <c r="H29" s="456"/>
    </row>
    <row r="30" spans="1:8">
      <c r="A30" s="481" t="s">
        <v>220</v>
      </c>
      <c r="B30" s="481"/>
      <c r="C30" s="481" t="s">
        <v>310</v>
      </c>
      <c r="D30" s="481"/>
      <c r="E30" s="482" t="s">
        <v>272</v>
      </c>
      <c r="F30" s="482"/>
      <c r="G30" s="481" t="s">
        <v>321</v>
      </c>
      <c r="H30" s="481"/>
    </row>
    <row r="31" spans="1:8">
      <c r="A31" s="206"/>
      <c r="B31" s="206"/>
      <c r="C31" s="206"/>
      <c r="D31" s="206"/>
      <c r="E31" s="207"/>
      <c r="F31" s="207"/>
      <c r="G31" s="206"/>
      <c r="H31" s="206"/>
    </row>
    <row r="32" spans="1:8" ht="24">
      <c r="A32" s="204" t="s">
        <v>270</v>
      </c>
      <c r="B32" s="460" t="s">
        <v>269</v>
      </c>
      <c r="C32" s="460"/>
      <c r="D32" s="460"/>
      <c r="E32" s="461" t="s">
        <v>268</v>
      </c>
      <c r="F32" s="462"/>
      <c r="G32" s="463"/>
      <c r="H32" s="223" t="s">
        <v>267</v>
      </c>
    </row>
    <row r="33" spans="1:8" ht="27" customHeight="1">
      <c r="A33" s="202" t="s">
        <v>266</v>
      </c>
      <c r="B33" s="474" t="s">
        <v>326</v>
      </c>
      <c r="C33" s="474"/>
      <c r="D33" s="474"/>
      <c r="E33" s="475" t="s">
        <v>211</v>
      </c>
      <c r="F33" s="476"/>
      <c r="G33" s="477"/>
      <c r="H33" s="228">
        <v>12</v>
      </c>
    </row>
    <row r="34" spans="1:8" ht="39" customHeight="1">
      <c r="A34" s="202" t="s">
        <v>264</v>
      </c>
      <c r="B34" s="474" t="s">
        <v>325</v>
      </c>
      <c r="C34" s="474"/>
      <c r="D34" s="474"/>
      <c r="E34" s="475" t="s">
        <v>211</v>
      </c>
      <c r="F34" s="476"/>
      <c r="G34" s="477"/>
      <c r="H34" s="228">
        <v>12</v>
      </c>
    </row>
    <row r="35" spans="1:8">
      <c r="A35" s="200"/>
      <c r="B35" s="199"/>
      <c r="C35" s="199"/>
      <c r="D35" s="199"/>
      <c r="E35" s="199"/>
      <c r="F35" s="199"/>
      <c r="G35" s="199"/>
      <c r="H35" s="199"/>
    </row>
    <row r="36" spans="1:8" ht="21" customHeight="1">
      <c r="A36" s="421" t="s">
        <v>303</v>
      </c>
      <c r="B36" s="421"/>
      <c r="C36" s="421"/>
      <c r="D36" s="478" t="s">
        <v>318</v>
      </c>
      <c r="E36" s="479"/>
      <c r="F36" s="479"/>
      <c r="G36" s="479"/>
      <c r="H36" s="480"/>
    </row>
    <row r="37" spans="1:8" ht="30" customHeight="1">
      <c r="A37" s="490" t="s">
        <v>317</v>
      </c>
      <c r="B37" s="472"/>
      <c r="C37" s="472"/>
      <c r="D37" s="472"/>
      <c r="E37" s="472"/>
      <c r="F37" s="472"/>
      <c r="G37" s="472"/>
      <c r="H37" s="473"/>
    </row>
    <row r="38" spans="1:8" ht="3" customHeight="1">
      <c r="A38" s="225"/>
      <c r="B38" s="225"/>
      <c r="C38" s="225"/>
      <c r="D38" s="225"/>
      <c r="E38" s="225"/>
      <c r="F38" s="225"/>
      <c r="G38" s="225"/>
      <c r="H38" s="225"/>
    </row>
    <row r="39" spans="1:8">
      <c r="A39" s="220"/>
      <c r="B39" s="219"/>
      <c r="C39" s="218"/>
      <c r="D39" s="218"/>
      <c r="E39" s="218"/>
      <c r="F39" s="218"/>
      <c r="G39" s="217" t="s">
        <v>287</v>
      </c>
    </row>
    <row r="40" spans="1:8" ht="45" customHeight="1">
      <c r="A40" s="487" t="s">
        <v>324</v>
      </c>
      <c r="B40" s="491"/>
      <c r="C40" s="491"/>
      <c r="D40" s="491"/>
      <c r="E40" s="488"/>
      <c r="F40" s="216"/>
      <c r="G40" s="487" t="s">
        <v>323</v>
      </c>
      <c r="H40" s="488"/>
    </row>
    <row r="41" spans="1:8" ht="24" customHeight="1">
      <c r="A41" s="215" t="s">
        <v>286</v>
      </c>
      <c r="B41" s="233">
        <v>1</v>
      </c>
      <c r="C41" s="212"/>
      <c r="D41" s="214" t="s">
        <v>285</v>
      </c>
      <c r="E41" s="232">
        <v>100</v>
      </c>
      <c r="F41" s="212"/>
      <c r="G41" s="214"/>
      <c r="H41" s="231"/>
    </row>
    <row r="42" spans="1:8">
      <c r="A42" s="211" t="s">
        <v>283</v>
      </c>
      <c r="B42" s="206"/>
      <c r="C42" s="210"/>
      <c r="D42" s="210"/>
      <c r="E42" s="210"/>
      <c r="F42" s="210"/>
      <c r="G42" s="210"/>
      <c r="H42" s="198"/>
    </row>
    <row r="43" spans="1:8" ht="14.1" customHeight="1">
      <c r="A43" s="483" t="s">
        <v>322</v>
      </c>
      <c r="B43" s="483"/>
      <c r="C43" s="483"/>
      <c r="D43" s="483"/>
      <c r="E43" s="483"/>
      <c r="F43" s="455" t="s">
        <v>281</v>
      </c>
      <c r="G43" s="455"/>
      <c r="H43" s="209" t="s">
        <v>280</v>
      </c>
    </row>
    <row r="44" spans="1:8" ht="23.1" customHeight="1">
      <c r="A44" s="483"/>
      <c r="B44" s="483"/>
      <c r="C44" s="483"/>
      <c r="D44" s="483"/>
      <c r="E44" s="483"/>
      <c r="F44" s="481" t="s">
        <v>279</v>
      </c>
      <c r="G44" s="481"/>
      <c r="H44" s="229" t="s">
        <v>307</v>
      </c>
    </row>
    <row r="45" spans="1:8">
      <c r="A45" s="456" t="s">
        <v>277</v>
      </c>
      <c r="B45" s="456"/>
      <c r="C45" s="456" t="s">
        <v>276</v>
      </c>
      <c r="D45" s="456"/>
      <c r="E45" s="456" t="s">
        <v>275</v>
      </c>
      <c r="F45" s="456"/>
      <c r="G45" s="456" t="s">
        <v>274</v>
      </c>
      <c r="H45" s="456"/>
    </row>
    <row r="46" spans="1:8">
      <c r="A46" s="481" t="s">
        <v>220</v>
      </c>
      <c r="B46" s="481"/>
      <c r="C46" s="481" t="s">
        <v>310</v>
      </c>
      <c r="D46" s="481"/>
      <c r="E46" s="482" t="s">
        <v>272</v>
      </c>
      <c r="F46" s="482"/>
      <c r="G46" s="481" t="s">
        <v>321</v>
      </c>
      <c r="H46" s="481"/>
    </row>
    <row r="47" spans="1:8">
      <c r="A47" s="206"/>
      <c r="B47" s="206"/>
      <c r="C47" s="206"/>
      <c r="D47" s="206"/>
      <c r="E47" s="207"/>
      <c r="F47" s="207"/>
      <c r="G47" s="206"/>
      <c r="H47" s="206"/>
    </row>
    <row r="48" spans="1:8" ht="24">
      <c r="A48" s="204" t="s">
        <v>270</v>
      </c>
      <c r="B48" s="460" t="s">
        <v>269</v>
      </c>
      <c r="C48" s="460"/>
      <c r="D48" s="460"/>
      <c r="E48" s="461" t="s">
        <v>268</v>
      </c>
      <c r="F48" s="462"/>
      <c r="G48" s="463"/>
      <c r="H48" s="223" t="s">
        <v>267</v>
      </c>
    </row>
    <row r="49" spans="1:8" ht="27" customHeight="1">
      <c r="A49" s="202" t="s">
        <v>266</v>
      </c>
      <c r="B49" s="474" t="s">
        <v>320</v>
      </c>
      <c r="C49" s="474"/>
      <c r="D49" s="474"/>
      <c r="E49" s="475" t="s">
        <v>211</v>
      </c>
      <c r="F49" s="476"/>
      <c r="G49" s="477"/>
      <c r="H49" s="228">
        <v>12</v>
      </c>
    </row>
    <row r="50" spans="1:8" ht="39" customHeight="1">
      <c r="A50" s="202" t="s">
        <v>264</v>
      </c>
      <c r="B50" s="474" t="s">
        <v>319</v>
      </c>
      <c r="C50" s="474"/>
      <c r="D50" s="474"/>
      <c r="E50" s="475" t="s">
        <v>211</v>
      </c>
      <c r="F50" s="476"/>
      <c r="G50" s="477"/>
      <c r="H50" s="228">
        <v>12</v>
      </c>
    </row>
    <row r="51" spans="1:8">
      <c r="A51" s="200"/>
      <c r="B51" s="199"/>
      <c r="C51" s="199"/>
      <c r="D51" s="199"/>
      <c r="E51" s="199"/>
      <c r="F51" s="199"/>
      <c r="G51" s="199"/>
      <c r="H51" s="199"/>
    </row>
    <row r="52" spans="1:8" ht="21" customHeight="1">
      <c r="A52" s="421" t="s">
        <v>303</v>
      </c>
      <c r="B52" s="421"/>
      <c r="C52" s="421"/>
      <c r="D52" s="478" t="s">
        <v>318</v>
      </c>
      <c r="E52" s="479"/>
      <c r="F52" s="479"/>
      <c r="G52" s="479"/>
      <c r="H52" s="480"/>
    </row>
    <row r="53" spans="1:8" ht="30" customHeight="1">
      <c r="A53" s="490" t="s">
        <v>317</v>
      </c>
      <c r="B53" s="472"/>
      <c r="C53" s="472"/>
      <c r="D53" s="472"/>
      <c r="E53" s="472"/>
      <c r="F53" s="472"/>
      <c r="G53" s="472"/>
      <c r="H53" s="473"/>
    </row>
    <row r="54" spans="1:8" ht="3" customHeight="1">
      <c r="A54" s="225"/>
      <c r="B54" s="225"/>
      <c r="C54" s="225"/>
      <c r="D54" s="225"/>
      <c r="E54" s="225"/>
      <c r="F54" s="225"/>
      <c r="G54" s="225"/>
      <c r="H54" s="225"/>
    </row>
  </sheetData>
  <mergeCells count="72">
    <mergeCell ref="A11:E12"/>
    <mergeCell ref="F11:G11"/>
    <mergeCell ref="F12:G12"/>
    <mergeCell ref="A1:H1"/>
    <mergeCell ref="A2:H2"/>
    <mergeCell ref="A3:H3"/>
    <mergeCell ref="A4:H4"/>
    <mergeCell ref="A5:H5"/>
    <mergeCell ref="A8:E8"/>
    <mergeCell ref="G8:H8"/>
    <mergeCell ref="B7:E7"/>
    <mergeCell ref="F28:G28"/>
    <mergeCell ref="E16:G16"/>
    <mergeCell ref="A29:B29"/>
    <mergeCell ref="C29:D29"/>
    <mergeCell ref="E29:F29"/>
    <mergeCell ref="G29:H29"/>
    <mergeCell ref="E17:G17"/>
    <mergeCell ref="B18:D18"/>
    <mergeCell ref="E18:G18"/>
    <mergeCell ref="A20:C20"/>
    <mergeCell ref="D20:H20"/>
    <mergeCell ref="E49:G49"/>
    <mergeCell ref="A13:B13"/>
    <mergeCell ref="C13:D13"/>
    <mergeCell ref="E13:F13"/>
    <mergeCell ref="G13:H13"/>
    <mergeCell ref="B17:D17"/>
    <mergeCell ref="A14:B14"/>
    <mergeCell ref="C14:D14"/>
    <mergeCell ref="E14:F14"/>
    <mergeCell ref="G14:H14"/>
    <mergeCell ref="B16:D16"/>
    <mergeCell ref="A21:H21"/>
    <mergeCell ref="A24:E24"/>
    <mergeCell ref="G24:H24"/>
    <mergeCell ref="A27:E28"/>
    <mergeCell ref="F27:G27"/>
    <mergeCell ref="B32:D32"/>
    <mergeCell ref="E32:G32"/>
    <mergeCell ref="B33:D33"/>
    <mergeCell ref="E33:G33"/>
    <mergeCell ref="E30:F30"/>
    <mergeCell ref="G30:H30"/>
    <mergeCell ref="A30:B30"/>
    <mergeCell ref="C30:D30"/>
    <mergeCell ref="A43:E44"/>
    <mergeCell ref="F43:G43"/>
    <mergeCell ref="F44:G44"/>
    <mergeCell ref="A40:E40"/>
    <mergeCell ref="G40:H40"/>
    <mergeCell ref="B34:D34"/>
    <mergeCell ref="E34:G34"/>
    <mergeCell ref="A36:C36"/>
    <mergeCell ref="D36:H36"/>
    <mergeCell ref="A37:H37"/>
    <mergeCell ref="A53:H53"/>
    <mergeCell ref="A45:B45"/>
    <mergeCell ref="C45:D45"/>
    <mergeCell ref="E45:F45"/>
    <mergeCell ref="G45:H45"/>
    <mergeCell ref="B50:D50"/>
    <mergeCell ref="E50:G50"/>
    <mergeCell ref="A52:C52"/>
    <mergeCell ref="D52:H52"/>
    <mergeCell ref="A46:B46"/>
    <mergeCell ref="C46:D46"/>
    <mergeCell ref="E46:F46"/>
    <mergeCell ref="G46:H46"/>
    <mergeCell ref="B48:D48"/>
    <mergeCell ref="E48:G48"/>
    <mergeCell ref="B49:D49"/>
  </mergeCells>
  <pageMargins left="0.7" right="0.7" top="0.75" bottom="0.75" header="0.3" footer="0.3"/>
  <pageSetup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D21" sqref="D21"/>
    </sheetView>
  </sheetViews>
  <sheetFormatPr baseColWidth="10" defaultColWidth="10.85546875" defaultRowHeight="14.25"/>
  <cols>
    <col min="1" max="1" width="22.42578125" style="1" customWidth="1"/>
    <col min="2" max="2" width="53" style="1" customWidth="1"/>
    <col min="3" max="3" width="51.42578125" style="1" customWidth="1"/>
    <col min="4" max="4" width="40.7109375" style="1" customWidth="1"/>
    <col min="5" max="5" width="27.42578125" style="1" customWidth="1"/>
    <col min="6" max="7" width="26.42578125" style="1" customWidth="1"/>
    <col min="8" max="8" width="26" style="1" customWidth="1"/>
    <col min="9" max="9" width="37.7109375" style="1" customWidth="1"/>
    <col min="10" max="10" width="32.28515625" style="1" customWidth="1"/>
    <col min="11" max="16384" width="10.85546875" style="1"/>
  </cols>
  <sheetData>
    <row r="1" spans="1:10" ht="15.75" thickBot="1">
      <c r="A1" s="501" t="s">
        <v>120</v>
      </c>
      <c r="B1" s="499"/>
      <c r="C1" s="499"/>
      <c r="D1" s="499"/>
      <c r="E1" s="499"/>
      <c r="F1" s="499"/>
      <c r="G1" s="499"/>
      <c r="H1" s="499"/>
      <c r="I1" s="499"/>
      <c r="J1" s="500"/>
    </row>
    <row r="2" spans="1:10" ht="15">
      <c r="A2" s="502" t="s">
        <v>121</v>
      </c>
      <c r="B2" s="503" t="s">
        <v>122</v>
      </c>
      <c r="C2" s="504"/>
      <c r="D2" s="505"/>
      <c r="E2" s="96"/>
      <c r="F2" s="512" t="s">
        <v>123</v>
      </c>
      <c r="G2" s="504"/>
      <c r="H2" s="505"/>
      <c r="I2" s="513" t="s">
        <v>124</v>
      </c>
      <c r="J2" s="516" t="s">
        <v>125</v>
      </c>
    </row>
    <row r="3" spans="1:10" ht="15.75" thickBot="1">
      <c r="A3" s="494"/>
      <c r="B3" s="506"/>
      <c r="C3" s="507"/>
      <c r="D3" s="508"/>
      <c r="E3" s="97"/>
      <c r="F3" s="509"/>
      <c r="G3" s="510"/>
      <c r="H3" s="511"/>
      <c r="I3" s="514"/>
      <c r="J3" s="517"/>
    </row>
    <row r="4" spans="1:10" ht="15.75" thickBot="1">
      <c r="A4" s="495"/>
      <c r="B4" s="509"/>
      <c r="C4" s="510"/>
      <c r="D4" s="511"/>
      <c r="E4" s="98"/>
      <c r="F4" s="99" t="s">
        <v>126</v>
      </c>
      <c r="G4" s="100" t="s">
        <v>127</v>
      </c>
      <c r="H4" s="100" t="s">
        <v>128</v>
      </c>
      <c r="I4" s="515"/>
      <c r="J4" s="518"/>
    </row>
    <row r="5" spans="1:10" ht="30">
      <c r="A5" s="493" t="s">
        <v>42</v>
      </c>
      <c r="B5" s="101" t="s">
        <v>129</v>
      </c>
      <c r="C5" s="101" t="s">
        <v>130</v>
      </c>
      <c r="D5" s="102" t="s">
        <v>131</v>
      </c>
      <c r="E5" s="102"/>
      <c r="F5" s="103">
        <f t="shared" ref="F5:F15" si="0">SUM(G5:H5)</f>
        <v>126377.16</v>
      </c>
      <c r="G5" s="104">
        <v>0</v>
      </c>
      <c r="H5" s="105">
        <v>126377.16</v>
      </c>
      <c r="I5" s="496">
        <v>519999023.56999999</v>
      </c>
      <c r="J5" s="496">
        <f>I5-F16</f>
        <v>38156.350000023842</v>
      </c>
    </row>
    <row r="6" spans="1:10" ht="30">
      <c r="A6" s="494"/>
      <c r="B6" s="106" t="s">
        <v>132</v>
      </c>
      <c r="C6" s="106" t="s">
        <v>133</v>
      </c>
      <c r="D6" s="107" t="s">
        <v>131</v>
      </c>
      <c r="E6" s="107"/>
      <c r="F6" s="108">
        <f t="shared" si="0"/>
        <v>181682.43</v>
      </c>
      <c r="G6" s="109">
        <v>0</v>
      </c>
      <c r="H6" s="110">
        <v>181682.43</v>
      </c>
      <c r="I6" s="494"/>
      <c r="J6" s="494"/>
    </row>
    <row r="7" spans="1:10" ht="30">
      <c r="A7" s="494"/>
      <c r="B7" s="106" t="s">
        <v>134</v>
      </c>
      <c r="C7" s="106" t="s">
        <v>135</v>
      </c>
      <c r="D7" s="107" t="s">
        <v>136</v>
      </c>
      <c r="E7" s="107"/>
      <c r="F7" s="108">
        <f t="shared" si="0"/>
        <v>633221</v>
      </c>
      <c r="G7" s="109"/>
      <c r="H7" s="110">
        <v>633221</v>
      </c>
      <c r="I7" s="494"/>
      <c r="J7" s="494"/>
    </row>
    <row r="8" spans="1:10" ht="30">
      <c r="A8" s="494"/>
      <c r="B8" s="106" t="s">
        <v>137</v>
      </c>
      <c r="C8" s="106" t="s">
        <v>138</v>
      </c>
      <c r="D8" s="107" t="s">
        <v>139</v>
      </c>
      <c r="E8" s="107"/>
      <c r="F8" s="108">
        <f t="shared" si="0"/>
        <v>169908.94</v>
      </c>
      <c r="G8" s="109"/>
      <c r="H8" s="110">
        <v>169908.94</v>
      </c>
      <c r="I8" s="494"/>
      <c r="J8" s="494"/>
    </row>
    <row r="9" spans="1:10" ht="15">
      <c r="A9" s="494"/>
      <c r="B9" s="106" t="s">
        <v>140</v>
      </c>
      <c r="C9" s="106" t="s">
        <v>141</v>
      </c>
      <c r="D9" s="107" t="s">
        <v>142</v>
      </c>
      <c r="E9" s="107"/>
      <c r="F9" s="108">
        <f t="shared" si="0"/>
        <v>1600000</v>
      </c>
      <c r="G9" s="109">
        <v>0</v>
      </c>
      <c r="H9" s="110">
        <v>1600000</v>
      </c>
      <c r="I9" s="494"/>
      <c r="J9" s="494"/>
    </row>
    <row r="10" spans="1:10" ht="30.75" thickBot="1">
      <c r="A10" s="495"/>
      <c r="B10" s="111" t="s">
        <v>143</v>
      </c>
      <c r="C10" s="111" t="s">
        <v>144</v>
      </c>
      <c r="D10" s="112" t="s">
        <v>145</v>
      </c>
      <c r="E10" s="112"/>
      <c r="F10" s="113">
        <f t="shared" si="0"/>
        <v>253291.87</v>
      </c>
      <c r="G10" s="114">
        <v>0</v>
      </c>
      <c r="H10" s="115">
        <v>253291.87</v>
      </c>
      <c r="I10" s="494"/>
      <c r="J10" s="494"/>
    </row>
    <row r="11" spans="1:10" ht="15">
      <c r="A11" s="497" t="s">
        <v>146</v>
      </c>
      <c r="B11" s="116" t="s">
        <v>147</v>
      </c>
      <c r="C11" s="116" t="s">
        <v>148</v>
      </c>
      <c r="D11" s="117" t="s">
        <v>149</v>
      </c>
      <c r="E11" s="117"/>
      <c r="F11" s="118">
        <f t="shared" si="0"/>
        <v>16940156.859999999</v>
      </c>
      <c r="G11" s="109">
        <v>0</v>
      </c>
      <c r="H11" s="110">
        <v>16940156.859999999</v>
      </c>
      <c r="I11" s="494"/>
      <c r="J11" s="494"/>
    </row>
    <row r="12" spans="1:10" ht="30">
      <c r="A12" s="494"/>
      <c r="B12" s="106" t="s">
        <v>150</v>
      </c>
      <c r="C12" s="106" t="s">
        <v>148</v>
      </c>
      <c r="D12" s="107" t="s">
        <v>149</v>
      </c>
      <c r="E12" s="107"/>
      <c r="F12" s="108">
        <f t="shared" si="0"/>
        <v>2499500.02</v>
      </c>
      <c r="G12" s="109">
        <v>0</v>
      </c>
      <c r="H12" s="110">
        <v>2499500.02</v>
      </c>
      <c r="I12" s="494"/>
      <c r="J12" s="494"/>
    </row>
    <row r="13" spans="1:10" ht="30">
      <c r="A13" s="494"/>
      <c r="B13" s="106" t="s">
        <v>151</v>
      </c>
      <c r="C13" s="106" t="s">
        <v>148</v>
      </c>
      <c r="D13" s="107" t="s">
        <v>149</v>
      </c>
      <c r="E13" s="107"/>
      <c r="F13" s="108">
        <f t="shared" si="0"/>
        <v>22918683.850000001</v>
      </c>
      <c r="G13" s="109">
        <v>0</v>
      </c>
      <c r="H13" s="110">
        <v>22918683.850000001</v>
      </c>
      <c r="I13" s="494"/>
      <c r="J13" s="494"/>
    </row>
    <row r="14" spans="1:10" ht="15.75" thickBot="1">
      <c r="A14" s="495"/>
      <c r="B14" s="111" t="s">
        <v>152</v>
      </c>
      <c r="C14" s="111" t="s">
        <v>148</v>
      </c>
      <c r="D14" s="112" t="s">
        <v>149</v>
      </c>
      <c r="E14" s="119"/>
      <c r="F14" s="108">
        <f t="shared" si="0"/>
        <v>13339022</v>
      </c>
      <c r="G14" s="114">
        <v>0</v>
      </c>
      <c r="H14" s="115">
        <v>13339022</v>
      </c>
      <c r="I14" s="494"/>
      <c r="J14" s="494"/>
    </row>
    <row r="15" spans="1:10" ht="30.75" thickBot="1">
      <c r="A15" s="120" t="s">
        <v>153</v>
      </c>
      <c r="B15" s="121" t="s">
        <v>154</v>
      </c>
      <c r="C15" s="121" t="s">
        <v>148</v>
      </c>
      <c r="D15" s="122" t="s">
        <v>149</v>
      </c>
      <c r="E15" s="122"/>
      <c r="F15" s="123">
        <f t="shared" si="0"/>
        <v>461299023.08999997</v>
      </c>
      <c r="G15" s="124">
        <v>0</v>
      </c>
      <c r="H15" s="124">
        <v>461299023.08999997</v>
      </c>
      <c r="I15" s="495"/>
      <c r="J15" s="495"/>
    </row>
    <row r="16" spans="1:10" ht="15.75" thickBot="1">
      <c r="A16" s="125"/>
      <c r="B16" s="498" t="s">
        <v>155</v>
      </c>
      <c r="C16" s="499"/>
      <c r="D16" s="500"/>
      <c r="E16" s="126"/>
      <c r="F16" s="127">
        <f>H16</f>
        <v>519960867.21999997</v>
      </c>
      <c r="G16" s="127">
        <f>SUM(G11:G15)</f>
        <v>0</v>
      </c>
      <c r="H16" s="127">
        <f>SUM(H5:H15)</f>
        <v>519960867.21999997</v>
      </c>
      <c r="I16" s="128">
        <f>I5</f>
        <v>519999023.56999999</v>
      </c>
      <c r="J16" s="129">
        <f>J5</f>
        <v>38156.350000023842</v>
      </c>
    </row>
  </sheetData>
  <mergeCells count="11">
    <mergeCell ref="A1:J1"/>
    <mergeCell ref="A2:A4"/>
    <mergeCell ref="B2:D4"/>
    <mergeCell ref="F2:H3"/>
    <mergeCell ref="I2:I4"/>
    <mergeCell ref="J2:J4"/>
    <mergeCell ref="A5:A10"/>
    <mergeCell ref="I5:I15"/>
    <mergeCell ref="J5:J15"/>
    <mergeCell ref="A11:A14"/>
    <mergeCell ref="B16: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zoomScale="120" zoomScaleNormal="120" workbookViewId="0">
      <selection activeCell="F14" sqref="F14"/>
    </sheetView>
  </sheetViews>
  <sheetFormatPr baseColWidth="10" defaultColWidth="10.85546875" defaultRowHeight="14.25"/>
  <cols>
    <col min="1" max="1" width="10.85546875" style="1"/>
    <col min="2" max="6" width="20.85546875" style="1" customWidth="1"/>
    <col min="7" max="7" width="50.85546875" style="144" customWidth="1"/>
    <col min="8" max="16384" width="10.85546875" style="1"/>
  </cols>
  <sheetData>
    <row r="1" spans="1:7" ht="15" thickBot="1">
      <c r="A1" s="290" t="s">
        <v>71</v>
      </c>
      <c r="B1" s="291"/>
      <c r="C1" s="291"/>
      <c r="D1" s="291"/>
      <c r="E1" s="291"/>
      <c r="F1" s="291"/>
      <c r="G1" s="148" t="s">
        <v>179</v>
      </c>
    </row>
    <row r="2" spans="1:7" ht="15">
      <c r="A2" s="292" t="s">
        <v>167</v>
      </c>
      <c r="B2" s="5" t="s">
        <v>61</v>
      </c>
      <c r="C2" s="295" t="str">
        <f>+BENEFICIARIOS!C2</f>
        <v>Alan López López</v>
      </c>
      <c r="D2" s="295"/>
      <c r="E2" s="295"/>
      <c r="F2" s="295"/>
    </row>
    <row r="3" spans="1:7" ht="15">
      <c r="A3" s="293"/>
      <c r="B3" s="6" t="s">
        <v>62</v>
      </c>
      <c r="C3" s="295" t="str">
        <f>+BENEFICIARIOS!C3</f>
        <v>Instituto Municipal de Planeación, IMPLAN</v>
      </c>
      <c r="D3" s="295"/>
      <c r="E3" s="295"/>
      <c r="F3" s="295"/>
      <c r="G3" s="146"/>
    </row>
    <row r="4" spans="1:7" ht="15">
      <c r="A4" s="293"/>
      <c r="B4" s="6" t="s">
        <v>63</v>
      </c>
      <c r="C4" s="295" t="str">
        <f>+BENEFICIARIOS!C4</f>
        <v>Eje 1 Ciudad Humana e Incluyente</v>
      </c>
      <c r="D4" s="295"/>
      <c r="E4" s="295"/>
      <c r="F4" s="295"/>
      <c r="G4" s="146"/>
    </row>
    <row r="5" spans="1:7" ht="17.100000000000001" customHeight="1">
      <c r="A5" s="293"/>
      <c r="B5" s="6" t="s">
        <v>64</v>
      </c>
      <c r="C5" s="295" t="str">
        <f>+BENEFICIARIOS!C5</f>
        <v>Política 1 Entorno Seguro</v>
      </c>
      <c r="D5" s="295"/>
      <c r="E5" s="295"/>
      <c r="F5" s="295"/>
      <c r="G5" s="147"/>
    </row>
    <row r="6" spans="1:7" ht="30.75" thickBot="1">
      <c r="A6" s="294"/>
      <c r="B6" s="7" t="s">
        <v>65</v>
      </c>
      <c r="C6" s="295" t="str">
        <f>+BENEFICIARIOS!C6</f>
        <v>MIR FORTAMUN 2019</v>
      </c>
      <c r="D6" s="295"/>
      <c r="E6" s="295"/>
      <c r="F6" s="295"/>
      <c r="G6" s="146"/>
    </row>
    <row r="7" spans="1:7" ht="77.25" customHeight="1" thickBot="1">
      <c r="A7" s="282" t="s">
        <v>347</v>
      </c>
      <c r="B7" s="283"/>
      <c r="C7" s="283"/>
      <c r="D7" s="283"/>
      <c r="E7" s="283"/>
      <c r="F7" s="283"/>
      <c r="G7" s="146"/>
    </row>
    <row r="8" spans="1:7" ht="71.25">
      <c r="A8" s="284" t="s">
        <v>72</v>
      </c>
      <c r="B8" s="149" t="s">
        <v>352</v>
      </c>
      <c r="C8" s="152"/>
      <c r="D8" s="152"/>
      <c r="E8" s="149" t="s">
        <v>185</v>
      </c>
      <c r="F8" s="149" t="s">
        <v>355</v>
      </c>
      <c r="G8" s="144" t="s">
        <v>178</v>
      </c>
    </row>
    <row r="9" spans="1:7" ht="86.25" thickBot="1">
      <c r="A9" s="285"/>
      <c r="B9" s="153" t="s">
        <v>351</v>
      </c>
      <c r="C9" s="153" t="s">
        <v>353</v>
      </c>
      <c r="D9" s="153" t="s">
        <v>183</v>
      </c>
      <c r="E9" s="153" t="s">
        <v>184</v>
      </c>
      <c r="F9" s="153" t="s">
        <v>354</v>
      </c>
      <c r="G9" s="281" t="s">
        <v>177</v>
      </c>
    </row>
    <row r="10" spans="1:7" ht="36.950000000000003" customHeight="1" thickBot="1">
      <c r="A10" s="286" t="s">
        <v>73</v>
      </c>
      <c r="B10" s="287"/>
      <c r="C10" s="287"/>
      <c r="D10" s="287"/>
      <c r="E10" s="287"/>
      <c r="F10" s="287"/>
      <c r="G10" s="281"/>
    </row>
    <row r="11" spans="1:7" ht="48.95" customHeight="1" thickBot="1">
      <c r="A11" s="288" t="s">
        <v>180</v>
      </c>
      <c r="B11" s="289"/>
      <c r="C11" s="289"/>
      <c r="D11" s="289"/>
      <c r="E11" s="289"/>
      <c r="F11" s="289"/>
      <c r="G11" s="281" t="s">
        <v>176</v>
      </c>
    </row>
    <row r="12" spans="1:7" ht="171.95" customHeight="1">
      <c r="A12" s="284" t="s">
        <v>74</v>
      </c>
      <c r="B12" s="154" t="s">
        <v>164</v>
      </c>
      <c r="C12" s="155" t="s">
        <v>182</v>
      </c>
      <c r="D12" s="154" t="s">
        <v>181</v>
      </c>
      <c r="E12" s="154" t="s">
        <v>349</v>
      </c>
      <c r="F12" s="154" t="s">
        <v>350</v>
      </c>
      <c r="G12" s="281"/>
    </row>
    <row r="13" spans="1:7" ht="101.25" thickBot="1">
      <c r="A13" s="285"/>
      <c r="B13" s="157" t="s">
        <v>165</v>
      </c>
      <c r="C13" s="157"/>
      <c r="D13" s="157"/>
      <c r="E13" s="157" t="s">
        <v>348</v>
      </c>
      <c r="F13" s="157" t="s">
        <v>385</v>
      </c>
      <c r="G13" s="174" t="s">
        <v>175</v>
      </c>
    </row>
  </sheetData>
  <mergeCells count="14">
    <mergeCell ref="A1:F1"/>
    <mergeCell ref="A2:A6"/>
    <mergeCell ref="C2:F2"/>
    <mergeCell ref="C3:F3"/>
    <mergeCell ref="C4:F4"/>
    <mergeCell ref="C5:F5"/>
    <mergeCell ref="C6:F6"/>
    <mergeCell ref="G9:G10"/>
    <mergeCell ref="G11:G12"/>
    <mergeCell ref="A7:F7"/>
    <mergeCell ref="A8:A9"/>
    <mergeCell ref="A10:F10"/>
    <mergeCell ref="A11:F11"/>
    <mergeCell ref="A12:A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13"/>
  <sheetViews>
    <sheetView topLeftCell="A9" workbookViewId="0">
      <selection activeCell="E12" sqref="E12"/>
    </sheetView>
  </sheetViews>
  <sheetFormatPr baseColWidth="10" defaultColWidth="10.85546875" defaultRowHeight="14.25"/>
  <cols>
    <col min="1" max="1" width="10.85546875" style="1"/>
    <col min="2" max="6" width="20.85546875" style="1" customWidth="1"/>
    <col min="7" max="7" width="50.85546875" style="176" customWidth="1"/>
    <col min="8" max="16384" width="10.85546875" style="1"/>
  </cols>
  <sheetData>
    <row r="1" spans="1:7" ht="21.75" customHeight="1" thickBot="1">
      <c r="A1" s="290" t="s">
        <v>75</v>
      </c>
      <c r="B1" s="291"/>
      <c r="C1" s="291"/>
      <c r="D1" s="291"/>
      <c r="E1" s="291"/>
      <c r="F1" s="291"/>
      <c r="G1" s="148" t="s">
        <v>179</v>
      </c>
    </row>
    <row r="2" spans="1:7" ht="15">
      <c r="A2" s="292" t="s">
        <v>160</v>
      </c>
      <c r="B2" s="5" t="s">
        <v>61</v>
      </c>
      <c r="C2" s="295" t="str">
        <f>+BENEFICIARIOS!C2</f>
        <v>Alan López López</v>
      </c>
      <c r="D2" s="295"/>
      <c r="E2" s="295"/>
      <c r="F2" s="295"/>
    </row>
    <row r="3" spans="1:7" ht="15">
      <c r="A3" s="293"/>
      <c r="B3" s="6" t="s">
        <v>62</v>
      </c>
      <c r="C3" s="295" t="str">
        <f>+BENEFICIARIOS!C3</f>
        <v>Instituto Municipal de Planeación, IMPLAN</v>
      </c>
      <c r="D3" s="295"/>
      <c r="E3" s="295"/>
      <c r="F3" s="295"/>
      <c r="G3" s="239"/>
    </row>
    <row r="4" spans="1:7" ht="15.75" customHeight="1">
      <c r="A4" s="293"/>
      <c r="B4" s="6" t="s">
        <v>63</v>
      </c>
      <c r="C4" s="295" t="str">
        <f>+BENEFICIARIOS!C4</f>
        <v>Eje 1 Ciudad Humana e Incluyente</v>
      </c>
      <c r="D4" s="295"/>
      <c r="E4" s="295"/>
      <c r="F4" s="295"/>
      <c r="G4" s="239"/>
    </row>
    <row r="5" spans="1:7" ht="34.5">
      <c r="A5" s="293"/>
      <c r="B5" s="6" t="s">
        <v>64</v>
      </c>
      <c r="C5" s="295" t="str">
        <f>+BENEFICIARIOS!C5</f>
        <v>Política 1 Entorno Seguro</v>
      </c>
      <c r="D5" s="295"/>
      <c r="E5" s="295"/>
      <c r="F5" s="295"/>
      <c r="G5" s="240"/>
    </row>
    <row r="6" spans="1:7" ht="30.75" thickBot="1">
      <c r="A6" s="294"/>
      <c r="B6" s="7" t="s">
        <v>65</v>
      </c>
      <c r="C6" s="295" t="str">
        <f>+BENEFICIARIOS!C6</f>
        <v>MIR FORTAMUN 2019</v>
      </c>
      <c r="D6" s="295"/>
      <c r="E6" s="295"/>
      <c r="F6" s="295"/>
      <c r="G6" s="239"/>
    </row>
    <row r="7" spans="1:7" ht="71.25" customHeight="1" thickBot="1">
      <c r="A7" s="298" t="s">
        <v>357</v>
      </c>
      <c r="B7" s="299"/>
      <c r="C7" s="299"/>
      <c r="D7" s="299"/>
      <c r="E7" s="299"/>
      <c r="F7" s="299"/>
      <c r="G7" s="176" t="s">
        <v>367</v>
      </c>
    </row>
    <row r="8" spans="1:7" ht="114.95" customHeight="1">
      <c r="A8" s="300" t="s">
        <v>187</v>
      </c>
      <c r="B8" s="152" t="s">
        <v>371</v>
      </c>
      <c r="C8" s="152"/>
      <c r="D8" s="152"/>
      <c r="E8" s="134" t="s">
        <v>375</v>
      </c>
      <c r="F8" s="134" t="s">
        <v>377</v>
      </c>
      <c r="G8" s="297" t="s">
        <v>368</v>
      </c>
    </row>
    <row r="9" spans="1:7" ht="86.25" thickBot="1">
      <c r="A9" s="301"/>
      <c r="B9" s="156" t="s">
        <v>370</v>
      </c>
      <c r="C9" s="156" t="s">
        <v>372</v>
      </c>
      <c r="D9" s="156" t="s">
        <v>373</v>
      </c>
      <c r="E9" s="238" t="s">
        <v>374</v>
      </c>
      <c r="F9" s="238" t="s">
        <v>376</v>
      </c>
      <c r="G9" s="297"/>
    </row>
    <row r="10" spans="1:7" ht="47.1" customHeight="1" thickBot="1">
      <c r="A10" s="298" t="s">
        <v>186</v>
      </c>
      <c r="B10" s="299"/>
      <c r="C10" s="299"/>
      <c r="D10" s="299"/>
      <c r="E10" s="299"/>
      <c r="F10" s="299"/>
      <c r="G10" s="281" t="s">
        <v>196</v>
      </c>
    </row>
    <row r="11" spans="1:7" ht="57.95" customHeight="1" thickBot="1">
      <c r="A11" s="298" t="s">
        <v>356</v>
      </c>
      <c r="B11" s="299"/>
      <c r="C11" s="299"/>
      <c r="D11" s="299"/>
      <c r="E11" s="299"/>
      <c r="F11" s="299"/>
      <c r="G11" s="281"/>
    </row>
    <row r="12" spans="1:7" ht="171">
      <c r="A12" s="300" t="s">
        <v>78</v>
      </c>
      <c r="B12" s="154" t="s">
        <v>358</v>
      </c>
      <c r="C12" s="155" t="s">
        <v>360</v>
      </c>
      <c r="D12" s="154" t="s">
        <v>362</v>
      </c>
      <c r="E12" s="154" t="s">
        <v>363</v>
      </c>
      <c r="F12" s="154" t="s">
        <v>365</v>
      </c>
      <c r="G12" s="296" t="s">
        <v>369</v>
      </c>
    </row>
    <row r="13" spans="1:7" ht="170.1" customHeight="1" thickBot="1">
      <c r="A13" s="301"/>
      <c r="B13" s="157" t="s">
        <v>359</v>
      </c>
      <c r="C13" s="157" t="s">
        <v>361</v>
      </c>
      <c r="D13" s="157"/>
      <c r="E13" s="158" t="s">
        <v>364</v>
      </c>
      <c r="F13" s="158" t="s">
        <v>366</v>
      </c>
      <c r="G13" s="296"/>
    </row>
  </sheetData>
  <mergeCells count="15">
    <mergeCell ref="A1:F1"/>
    <mergeCell ref="A2:A6"/>
    <mergeCell ref="C2:F2"/>
    <mergeCell ref="C3:F3"/>
    <mergeCell ref="C4:F4"/>
    <mergeCell ref="C5:F5"/>
    <mergeCell ref="C6:F6"/>
    <mergeCell ref="G10:G11"/>
    <mergeCell ref="G12:G13"/>
    <mergeCell ref="G8:G9"/>
    <mergeCell ref="A7:F7"/>
    <mergeCell ref="A8:A9"/>
    <mergeCell ref="A10:F10"/>
    <mergeCell ref="A11:F11"/>
    <mergeCell ref="A12: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14"/>
  <sheetViews>
    <sheetView zoomScale="90" zoomScaleNormal="90" workbookViewId="0">
      <selection activeCell="D16" sqref="D16"/>
    </sheetView>
  </sheetViews>
  <sheetFormatPr baseColWidth="10" defaultColWidth="10.85546875" defaultRowHeight="14.25"/>
  <cols>
    <col min="1" max="1" width="10.85546875" style="1"/>
    <col min="2" max="4" width="40.85546875" style="1" customWidth="1"/>
    <col min="5" max="5" width="58.85546875" style="164" customWidth="1"/>
    <col min="6" max="16384" width="10.85546875" style="1"/>
  </cols>
  <sheetData>
    <row r="1" spans="1:5" ht="15" thickBot="1">
      <c r="A1" s="308" t="s">
        <v>76</v>
      </c>
      <c r="B1" s="309"/>
      <c r="C1" s="309"/>
      <c r="D1" s="309"/>
      <c r="E1" s="148" t="s">
        <v>179</v>
      </c>
    </row>
    <row r="2" spans="1:5" ht="15">
      <c r="A2" s="310" t="s">
        <v>161</v>
      </c>
      <c r="B2" s="5" t="s">
        <v>61</v>
      </c>
      <c r="C2" s="313" t="str">
        <f>+BENEFICIARIOS!C2</f>
        <v>Alan López López</v>
      </c>
      <c r="D2" s="313"/>
      <c r="E2" s="164" t="s">
        <v>191</v>
      </c>
    </row>
    <row r="3" spans="1:5" ht="21.95" customHeight="1">
      <c r="A3" s="311"/>
      <c r="B3" s="6" t="s">
        <v>62</v>
      </c>
      <c r="C3" s="313" t="str">
        <f>+BENEFICIARIOS!C3</f>
        <v>Instituto Municipal de Planeación, IMPLAN</v>
      </c>
      <c r="D3" s="313"/>
      <c r="E3" s="164" t="s">
        <v>192</v>
      </c>
    </row>
    <row r="4" spans="1:5" ht="15">
      <c r="A4" s="311"/>
      <c r="B4" s="6" t="s">
        <v>63</v>
      </c>
      <c r="C4" s="313" t="str">
        <f>+BENEFICIARIOS!C4</f>
        <v>Eje 1 Ciudad Humana e Incluyente</v>
      </c>
      <c r="D4" s="313"/>
      <c r="E4" s="164" t="s">
        <v>193</v>
      </c>
    </row>
    <row r="5" spans="1:5" ht="15">
      <c r="A5" s="311"/>
      <c r="B5" s="6" t="s">
        <v>64</v>
      </c>
      <c r="C5" s="313" t="str">
        <f>+BENEFICIARIOS!C5</f>
        <v>Política 1 Entorno Seguro</v>
      </c>
      <c r="D5" s="313"/>
      <c r="E5" s="164" t="s">
        <v>194</v>
      </c>
    </row>
    <row r="6" spans="1:5" ht="15.75" thickBot="1">
      <c r="A6" s="312"/>
      <c r="B6" s="9" t="s">
        <v>65</v>
      </c>
      <c r="C6" s="314" t="str">
        <f>+BENEFICIARIOS!C6</f>
        <v>MIR FORTAMUN 2019</v>
      </c>
      <c r="D6" s="314"/>
      <c r="E6" s="164" t="s">
        <v>195</v>
      </c>
    </row>
    <row r="7" spans="1:5" ht="15" thickBot="1">
      <c r="A7" s="304" t="s">
        <v>77</v>
      </c>
      <c r="B7" s="305"/>
      <c r="C7" s="305"/>
      <c r="D7" s="305"/>
    </row>
    <row r="8" spans="1:5" ht="72.95" customHeight="1" thickBot="1">
      <c r="A8" s="306" t="s">
        <v>356</v>
      </c>
      <c r="B8" s="307"/>
      <c r="C8" s="307"/>
      <c r="D8" s="307"/>
      <c r="E8" s="176" t="s">
        <v>196</v>
      </c>
    </row>
    <row r="9" spans="1:5" ht="57">
      <c r="A9" s="175" t="s">
        <v>78</v>
      </c>
      <c r="B9" s="159" t="s">
        <v>378</v>
      </c>
      <c r="C9" s="154" t="s">
        <v>380</v>
      </c>
      <c r="D9" s="154" t="s">
        <v>386</v>
      </c>
      <c r="E9" s="176" t="s">
        <v>197</v>
      </c>
    </row>
    <row r="10" spans="1:5" ht="71.25">
      <c r="A10" s="302" t="s">
        <v>79</v>
      </c>
      <c r="B10" s="151" t="s">
        <v>379</v>
      </c>
      <c r="C10" s="241" t="s">
        <v>381</v>
      </c>
      <c r="D10" s="160" t="s">
        <v>387</v>
      </c>
      <c r="E10" s="176" t="s">
        <v>198</v>
      </c>
    </row>
    <row r="11" spans="1:5" ht="30">
      <c r="A11" s="302"/>
      <c r="B11" s="151"/>
      <c r="C11" s="241" t="s">
        <v>382</v>
      </c>
      <c r="D11" s="160" t="s">
        <v>388</v>
      </c>
    </row>
    <row r="12" spans="1:5" ht="30">
      <c r="A12" s="302"/>
      <c r="B12" s="150"/>
      <c r="C12" s="241" t="s">
        <v>383</v>
      </c>
      <c r="D12" s="160" t="s">
        <v>389</v>
      </c>
    </row>
    <row r="13" spans="1:5" ht="43.5" thickBot="1">
      <c r="A13" s="303"/>
      <c r="B13" s="242"/>
      <c r="C13" s="243" t="s">
        <v>384</v>
      </c>
      <c r="D13" s="162" t="s">
        <v>390</v>
      </c>
      <c r="E13" s="176"/>
    </row>
    <row r="14" spans="1:5">
      <c r="E14" s="176"/>
    </row>
  </sheetData>
  <mergeCells count="10">
    <mergeCell ref="A10:A13"/>
    <mergeCell ref="A7:D7"/>
    <mergeCell ref="A8:D8"/>
    <mergeCell ref="A1:D1"/>
    <mergeCell ref="A2:A6"/>
    <mergeCell ref="C2:D2"/>
    <mergeCell ref="C3:D3"/>
    <mergeCell ref="C4:D4"/>
    <mergeCell ref="C5:D5"/>
    <mergeCell ref="C6:D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E14"/>
  <sheetViews>
    <sheetView workbookViewId="0">
      <selection activeCell="C11" sqref="C11"/>
    </sheetView>
  </sheetViews>
  <sheetFormatPr baseColWidth="10" defaultColWidth="10.85546875" defaultRowHeight="14.25"/>
  <cols>
    <col min="1" max="1" width="16.42578125" style="1" bestFit="1" customWidth="1"/>
    <col min="2" max="4" width="40.85546875" style="1" customWidth="1"/>
    <col min="5" max="5" width="65.140625" style="177" customWidth="1"/>
    <col min="6" max="16384" width="10.85546875" style="1"/>
  </cols>
  <sheetData>
    <row r="1" spans="1:5" ht="15" thickBot="1">
      <c r="A1" s="308" t="s">
        <v>163</v>
      </c>
      <c r="B1" s="309"/>
      <c r="C1" s="309"/>
      <c r="D1" s="318"/>
      <c r="E1" s="250" t="s">
        <v>179</v>
      </c>
    </row>
    <row r="2" spans="1:5" ht="15">
      <c r="A2" s="310" t="s">
        <v>162</v>
      </c>
      <c r="B2" s="5" t="s">
        <v>61</v>
      </c>
      <c r="C2" s="321" t="str">
        <f>+BENEFICIARIOS!C2</f>
        <v>Alan López López</v>
      </c>
      <c r="D2" s="321"/>
      <c r="E2" s="177" t="s">
        <v>191</v>
      </c>
    </row>
    <row r="3" spans="1:5" ht="15.95" customHeight="1">
      <c r="A3" s="311"/>
      <c r="B3" s="6" t="s">
        <v>62</v>
      </c>
      <c r="C3" s="321" t="str">
        <f>+BENEFICIARIOS!C3</f>
        <v>Instituto Municipal de Planeación, IMPLAN</v>
      </c>
      <c r="D3" s="321"/>
      <c r="E3" s="177" t="s">
        <v>192</v>
      </c>
    </row>
    <row r="4" spans="1:5" ht="15">
      <c r="A4" s="311"/>
      <c r="B4" s="6" t="s">
        <v>63</v>
      </c>
      <c r="C4" s="321" t="str">
        <f>+BENEFICIARIOS!C4</f>
        <v>Eje 1 Ciudad Humana e Incluyente</v>
      </c>
      <c r="D4" s="321"/>
      <c r="E4" s="177" t="s">
        <v>193</v>
      </c>
    </row>
    <row r="5" spans="1:5" ht="15">
      <c r="A5" s="311"/>
      <c r="B5" s="6" t="s">
        <v>64</v>
      </c>
      <c r="C5" s="321" t="str">
        <f>+BENEFICIARIOS!C5</f>
        <v>Política 1 Entorno Seguro</v>
      </c>
      <c r="D5" s="321"/>
      <c r="E5" s="177" t="s">
        <v>194</v>
      </c>
    </row>
    <row r="6" spans="1:5" ht="15.75" thickBot="1">
      <c r="A6" s="312"/>
      <c r="B6" s="9" t="s">
        <v>65</v>
      </c>
      <c r="C6" s="322" t="str">
        <f>+BENEFICIARIOS!C6</f>
        <v>MIR FORTAMUN 2019</v>
      </c>
      <c r="D6" s="323"/>
      <c r="E6" s="177" t="s">
        <v>195</v>
      </c>
    </row>
    <row r="7" spans="1:5" ht="15" thickBot="1"/>
    <row r="8" spans="1:5" ht="69.95" customHeight="1" thickBot="1">
      <c r="A8" s="165" t="s">
        <v>0</v>
      </c>
      <c r="B8" s="319" t="s">
        <v>356</v>
      </c>
      <c r="C8" s="319"/>
      <c r="D8" s="320"/>
      <c r="E8" s="177" t="s">
        <v>199</v>
      </c>
    </row>
    <row r="9" spans="1:5" ht="83.1" customHeight="1" thickBot="1">
      <c r="A9" s="165" t="s">
        <v>14</v>
      </c>
      <c r="B9" s="319" t="s">
        <v>391</v>
      </c>
      <c r="C9" s="319"/>
      <c r="D9" s="320"/>
      <c r="E9" s="177" t="s">
        <v>200</v>
      </c>
    </row>
    <row r="10" spans="1:5" ht="43.5" thickBot="1">
      <c r="A10" s="165" t="s">
        <v>15</v>
      </c>
      <c r="B10" s="247" t="s">
        <v>378</v>
      </c>
      <c r="C10" s="248" t="s">
        <v>380</v>
      </c>
      <c r="D10" s="249" t="s">
        <v>392</v>
      </c>
    </row>
    <row r="11" spans="1:5" ht="42.75">
      <c r="A11" s="315" t="s">
        <v>17</v>
      </c>
      <c r="B11" s="244" t="s">
        <v>379</v>
      </c>
      <c r="C11" s="245" t="s">
        <v>381</v>
      </c>
      <c r="D11" s="246" t="s">
        <v>387</v>
      </c>
      <c r="E11" s="317"/>
    </row>
    <row r="12" spans="1:5" ht="30">
      <c r="A12" s="315"/>
      <c r="B12" s="151"/>
      <c r="C12" s="241" t="s">
        <v>382</v>
      </c>
      <c r="D12" s="161" t="s">
        <v>388</v>
      </c>
      <c r="E12" s="317"/>
    </row>
    <row r="13" spans="1:5" ht="30">
      <c r="A13" s="315"/>
      <c r="B13" s="150"/>
      <c r="C13" s="241" t="s">
        <v>383</v>
      </c>
      <c r="D13" s="161" t="s">
        <v>389</v>
      </c>
    </row>
    <row r="14" spans="1:5" ht="43.5" thickBot="1">
      <c r="A14" s="316"/>
      <c r="B14" s="242"/>
      <c r="C14" s="243" t="s">
        <v>384</v>
      </c>
      <c r="D14" s="163" t="s">
        <v>390</v>
      </c>
    </row>
  </sheetData>
  <mergeCells count="11">
    <mergeCell ref="A11:A14"/>
    <mergeCell ref="E11:E12"/>
    <mergeCell ref="A1:D1"/>
    <mergeCell ref="A2:A6"/>
    <mergeCell ref="B8:D8"/>
    <mergeCell ref="B9:D9"/>
    <mergeCell ref="C2:D2"/>
    <mergeCell ref="C3:D3"/>
    <mergeCell ref="C4:D4"/>
    <mergeCell ref="C5:D5"/>
    <mergeCell ref="C6:D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26"/>
  <sheetViews>
    <sheetView zoomScale="70" zoomScaleNormal="70" workbookViewId="0">
      <selection activeCell="C10" sqref="C10"/>
    </sheetView>
  </sheetViews>
  <sheetFormatPr baseColWidth="10" defaultColWidth="10.85546875" defaultRowHeight="14.25"/>
  <cols>
    <col min="1" max="1" width="16.7109375" style="166" customWidth="1"/>
    <col min="2" max="5" width="60.85546875" style="166" customWidth="1"/>
    <col min="6" max="6" width="50.85546875" style="177" customWidth="1"/>
    <col min="7" max="16384" width="10.85546875" style="166"/>
  </cols>
  <sheetData>
    <row r="1" spans="1:6" ht="15.95" customHeight="1">
      <c r="A1" s="328" t="s">
        <v>168</v>
      </c>
      <c r="B1" s="270"/>
      <c r="C1" s="270"/>
      <c r="D1" s="270"/>
      <c r="E1" s="270"/>
      <c r="F1" s="171" t="s">
        <v>179</v>
      </c>
    </row>
    <row r="2" spans="1:6" ht="15">
      <c r="A2" s="329" t="s">
        <v>162</v>
      </c>
      <c r="B2" s="132" t="s">
        <v>61</v>
      </c>
      <c r="C2" s="331" t="str">
        <f>+BENEFICIARIOS!C2</f>
        <v>Alan López López</v>
      </c>
      <c r="D2" s="331"/>
      <c r="E2" s="331"/>
      <c r="F2" s="177" t="s">
        <v>191</v>
      </c>
    </row>
    <row r="3" spans="1:6" ht="28.5">
      <c r="A3" s="329"/>
      <c r="B3" s="132" t="s">
        <v>62</v>
      </c>
      <c r="C3" s="331" t="str">
        <f>+BENEFICIARIOS!C3</f>
        <v>Instituto Municipal de Planeación, IMPLAN</v>
      </c>
      <c r="D3" s="331"/>
      <c r="E3" s="331"/>
      <c r="F3" s="177" t="s">
        <v>192</v>
      </c>
    </row>
    <row r="4" spans="1:6" ht="15">
      <c r="A4" s="329"/>
      <c r="B4" s="132" t="s">
        <v>63</v>
      </c>
      <c r="C4" s="331" t="str">
        <f>+BENEFICIARIOS!C4</f>
        <v>Eje 1 Ciudad Humana e Incluyente</v>
      </c>
      <c r="D4" s="331"/>
      <c r="E4" s="331"/>
      <c r="F4" s="177" t="s">
        <v>193</v>
      </c>
    </row>
    <row r="5" spans="1:6" ht="15">
      <c r="A5" s="329"/>
      <c r="B5" s="132" t="s">
        <v>64</v>
      </c>
      <c r="C5" s="331" t="str">
        <f>+BENEFICIARIOS!C5</f>
        <v>Política 1 Entorno Seguro</v>
      </c>
      <c r="D5" s="331"/>
      <c r="E5" s="331"/>
      <c r="F5" s="177" t="s">
        <v>194</v>
      </c>
    </row>
    <row r="6" spans="1:6" ht="15.75" thickBot="1">
      <c r="A6" s="330"/>
      <c r="B6" s="133" t="s">
        <v>65</v>
      </c>
      <c r="C6" s="331" t="str">
        <f>+BENEFICIARIOS!C6</f>
        <v>MIR FORTAMUN 2019</v>
      </c>
      <c r="D6" s="331"/>
      <c r="E6" s="331"/>
      <c r="F6" s="177" t="s">
        <v>195</v>
      </c>
    </row>
    <row r="7" spans="1:6" s="168" customFormat="1" ht="15.75" thickBot="1">
      <c r="A7" s="130"/>
      <c r="B7" s="131"/>
      <c r="C7" s="167"/>
    </row>
    <row r="8" spans="1:6" ht="70.5" customHeight="1">
      <c r="A8" s="33"/>
      <c r="B8" s="264" t="s">
        <v>213</v>
      </c>
      <c r="C8" s="264" t="s">
        <v>214</v>
      </c>
      <c r="D8" s="264" t="s">
        <v>215</v>
      </c>
      <c r="E8" s="265" t="s">
        <v>216</v>
      </c>
    </row>
    <row r="9" spans="1:6" ht="42.75">
      <c r="A9" s="325" t="s">
        <v>0</v>
      </c>
      <c r="B9" s="324" t="s">
        <v>356</v>
      </c>
      <c r="C9" s="179" t="s">
        <v>395</v>
      </c>
      <c r="D9" s="179" t="s">
        <v>201</v>
      </c>
      <c r="E9" s="179" t="s">
        <v>202</v>
      </c>
      <c r="F9" s="177" t="s">
        <v>217</v>
      </c>
    </row>
    <row r="10" spans="1:6" ht="42.75">
      <c r="A10" s="325"/>
      <c r="B10" s="324"/>
      <c r="C10" s="179" t="s">
        <v>396</v>
      </c>
      <c r="D10" s="179" t="s">
        <v>397</v>
      </c>
      <c r="E10" s="179" t="s">
        <v>203</v>
      </c>
    </row>
    <row r="11" spans="1:6" ht="42.75">
      <c r="A11" s="325"/>
      <c r="B11" s="324"/>
      <c r="C11" s="251" t="s">
        <v>393</v>
      </c>
      <c r="D11" s="179" t="s">
        <v>201</v>
      </c>
      <c r="E11" s="179" t="s">
        <v>202</v>
      </c>
    </row>
    <row r="12" spans="1:6" ht="57">
      <c r="A12" s="326" t="s">
        <v>14</v>
      </c>
      <c r="B12" s="327" t="s">
        <v>391</v>
      </c>
      <c r="C12" s="179" t="s">
        <v>398</v>
      </c>
      <c r="D12" s="179" t="s">
        <v>201</v>
      </c>
      <c r="E12" s="179" t="s">
        <v>204</v>
      </c>
    </row>
    <row r="13" spans="1:6" ht="171">
      <c r="A13" s="326"/>
      <c r="B13" s="327"/>
      <c r="C13" s="179" t="s">
        <v>399</v>
      </c>
      <c r="D13" s="179" t="s">
        <v>205</v>
      </c>
      <c r="E13" s="179" t="s">
        <v>206</v>
      </c>
    </row>
    <row r="14" spans="1:6" ht="42.75">
      <c r="A14" s="326"/>
      <c r="B14" s="327"/>
      <c r="C14" s="251" t="s">
        <v>394</v>
      </c>
      <c r="D14" s="179" t="s">
        <v>201</v>
      </c>
      <c r="E14" s="251"/>
    </row>
    <row r="15" spans="1:6" s="252" customFormat="1" ht="42.75">
      <c r="A15" s="178" t="s">
        <v>15</v>
      </c>
      <c r="B15" s="169" t="s">
        <v>378</v>
      </c>
      <c r="C15" s="169" t="s">
        <v>230</v>
      </c>
      <c r="D15" s="179" t="s">
        <v>201</v>
      </c>
      <c r="E15" s="179" t="s">
        <v>206</v>
      </c>
      <c r="F15" s="177" t="s">
        <v>218</v>
      </c>
    </row>
    <row r="16" spans="1:6" s="252" customFormat="1" ht="42.75">
      <c r="A16" s="178" t="s">
        <v>17</v>
      </c>
      <c r="B16" s="169" t="s">
        <v>379</v>
      </c>
      <c r="C16" s="170" t="s">
        <v>230</v>
      </c>
      <c r="D16" s="179" t="s">
        <v>201</v>
      </c>
      <c r="E16" s="179" t="s">
        <v>206</v>
      </c>
      <c r="F16" s="177"/>
    </row>
    <row r="17" spans="1:6" s="252" customFormat="1" ht="42.75">
      <c r="A17" s="178" t="s">
        <v>15</v>
      </c>
      <c r="B17" s="169" t="s">
        <v>380</v>
      </c>
      <c r="C17" s="170" t="s">
        <v>230</v>
      </c>
      <c r="D17" s="179" t="s">
        <v>201</v>
      </c>
      <c r="E17" s="179" t="s">
        <v>206</v>
      </c>
      <c r="F17" s="177" t="s">
        <v>218</v>
      </c>
    </row>
    <row r="18" spans="1:6" s="252" customFormat="1" ht="42.75">
      <c r="A18" s="178" t="s">
        <v>17</v>
      </c>
      <c r="B18" s="241" t="s">
        <v>381</v>
      </c>
      <c r="C18" s="170" t="s">
        <v>230</v>
      </c>
      <c r="D18" s="179" t="s">
        <v>201</v>
      </c>
      <c r="E18" s="179" t="s">
        <v>206</v>
      </c>
      <c r="F18" s="177"/>
    </row>
    <row r="19" spans="1:6" s="252" customFormat="1" ht="42.75">
      <c r="A19" s="178" t="s">
        <v>17</v>
      </c>
      <c r="B19" s="241" t="s">
        <v>382</v>
      </c>
      <c r="C19" s="170" t="s">
        <v>230</v>
      </c>
      <c r="D19" s="179" t="s">
        <v>201</v>
      </c>
      <c r="E19" s="179" t="s">
        <v>206</v>
      </c>
      <c r="F19" s="177"/>
    </row>
    <row r="20" spans="1:6" s="252" customFormat="1" ht="42.75">
      <c r="A20" s="178" t="s">
        <v>17</v>
      </c>
      <c r="B20" s="241" t="s">
        <v>383</v>
      </c>
      <c r="C20" s="170" t="s">
        <v>230</v>
      </c>
      <c r="D20" s="179" t="s">
        <v>201</v>
      </c>
      <c r="E20" s="179" t="s">
        <v>206</v>
      </c>
      <c r="F20" s="177"/>
    </row>
    <row r="21" spans="1:6" s="252" customFormat="1" ht="42.75">
      <c r="A21" s="178" t="s">
        <v>17</v>
      </c>
      <c r="B21" s="241" t="s">
        <v>384</v>
      </c>
      <c r="C21" s="170" t="s">
        <v>230</v>
      </c>
      <c r="D21" s="179" t="s">
        <v>201</v>
      </c>
      <c r="E21" s="179" t="s">
        <v>206</v>
      </c>
      <c r="F21" s="177"/>
    </row>
    <row r="22" spans="1:6" s="252" customFormat="1" ht="42.75">
      <c r="A22" s="253" t="s">
        <v>15</v>
      </c>
      <c r="B22" s="179" t="s">
        <v>392</v>
      </c>
      <c r="C22" s="179" t="s">
        <v>230</v>
      </c>
      <c r="D22" s="179" t="s">
        <v>201</v>
      </c>
      <c r="E22" s="179" t="s">
        <v>207</v>
      </c>
      <c r="F22" s="177" t="s">
        <v>218</v>
      </c>
    </row>
    <row r="23" spans="1:6" s="252" customFormat="1" ht="42.75">
      <c r="A23" s="253" t="s">
        <v>208</v>
      </c>
      <c r="B23" s="179" t="s">
        <v>387</v>
      </c>
      <c r="C23" s="170" t="s">
        <v>230</v>
      </c>
      <c r="D23" s="179" t="s">
        <v>201</v>
      </c>
      <c r="E23" s="179" t="s">
        <v>206</v>
      </c>
      <c r="F23" s="177"/>
    </row>
    <row r="24" spans="1:6" s="252" customFormat="1" ht="57">
      <c r="A24" s="253" t="s">
        <v>208</v>
      </c>
      <c r="B24" s="179" t="s">
        <v>188</v>
      </c>
      <c r="C24" s="179" t="s">
        <v>336</v>
      </c>
      <c r="D24" s="179" t="s">
        <v>209</v>
      </c>
      <c r="E24" s="179" t="s">
        <v>210</v>
      </c>
      <c r="F24" s="177"/>
    </row>
    <row r="25" spans="1:6" s="252" customFormat="1" ht="42.75">
      <c r="A25" s="253" t="s">
        <v>208</v>
      </c>
      <c r="B25" s="179" t="s">
        <v>189</v>
      </c>
      <c r="C25" s="179" t="s">
        <v>328</v>
      </c>
      <c r="D25" s="179" t="s">
        <v>211</v>
      </c>
      <c r="E25" s="179" t="s">
        <v>212</v>
      </c>
      <c r="F25" s="177"/>
    </row>
    <row r="26" spans="1:6" s="252" customFormat="1" ht="42.75">
      <c r="A26" s="253" t="s">
        <v>208</v>
      </c>
      <c r="B26" s="179" t="s">
        <v>190</v>
      </c>
      <c r="C26" s="179" t="s">
        <v>323</v>
      </c>
      <c r="D26" s="179" t="s">
        <v>211</v>
      </c>
      <c r="E26" s="179" t="s">
        <v>212</v>
      </c>
      <c r="F26" s="177"/>
    </row>
  </sheetData>
  <mergeCells count="11">
    <mergeCell ref="B9:B11"/>
    <mergeCell ref="A9:A11"/>
    <mergeCell ref="A12:A14"/>
    <mergeCell ref="B12:B14"/>
    <mergeCell ref="A1:E1"/>
    <mergeCell ref="A2:A6"/>
    <mergeCell ref="C2:E2"/>
    <mergeCell ref="C3:E3"/>
    <mergeCell ref="C4:E4"/>
    <mergeCell ref="C5:E5"/>
    <mergeCell ref="C6:E6"/>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224"/>
  <sheetViews>
    <sheetView topLeftCell="C7" zoomScale="120" zoomScaleNormal="120" workbookViewId="0">
      <selection activeCell="B87" sqref="B87:B91"/>
    </sheetView>
  </sheetViews>
  <sheetFormatPr baseColWidth="10" defaultColWidth="10.85546875" defaultRowHeight="14.25"/>
  <cols>
    <col min="1" max="1" width="75.140625" style="1" customWidth="1"/>
    <col min="2" max="2" width="26.7109375" style="1" customWidth="1"/>
    <col min="3" max="3" width="30.7109375" style="1" customWidth="1"/>
    <col min="4" max="4" width="37.7109375" style="1" customWidth="1"/>
    <col min="5" max="5" width="27.7109375" style="1" customWidth="1"/>
    <col min="6" max="6" width="21.28515625" style="1" customWidth="1"/>
    <col min="7" max="7" width="25.7109375" style="1" customWidth="1"/>
    <col min="8" max="8" width="19.7109375" style="1" customWidth="1"/>
    <col min="9" max="9" width="18.28515625" style="1" customWidth="1"/>
    <col min="10" max="11" width="6.7109375" style="1" customWidth="1"/>
    <col min="12" max="12" width="36.7109375" style="1" customWidth="1"/>
    <col min="13" max="16384" width="10.85546875" style="1"/>
  </cols>
  <sheetData>
    <row r="1" spans="1:12" ht="80.099999999999994" customHeight="1">
      <c r="A1" s="347" t="s">
        <v>26</v>
      </c>
      <c r="B1" s="348"/>
      <c r="C1" s="348"/>
      <c r="D1" s="348"/>
      <c r="E1" s="348"/>
      <c r="F1" s="348"/>
      <c r="G1" s="348"/>
      <c r="H1" s="348"/>
      <c r="I1" s="348"/>
      <c r="J1" s="348"/>
      <c r="K1" s="348"/>
      <c r="L1" s="349"/>
    </row>
    <row r="2" spans="1:12" ht="38.1" customHeight="1">
      <c r="A2" s="10" t="s">
        <v>18</v>
      </c>
      <c r="B2" s="11"/>
      <c r="C2" s="11"/>
      <c r="D2" s="11"/>
      <c r="E2" s="11"/>
      <c r="F2" s="12"/>
      <c r="G2" s="11"/>
      <c r="H2" s="11"/>
      <c r="I2" s="11"/>
      <c r="J2" s="11"/>
      <c r="K2" s="11"/>
      <c r="L2" s="13"/>
    </row>
    <row r="3" spans="1:12" ht="38.1" customHeight="1">
      <c r="A3" s="14" t="s">
        <v>19</v>
      </c>
      <c r="B3" s="15" t="s">
        <v>119</v>
      </c>
      <c r="C3" s="15"/>
      <c r="D3" s="15"/>
      <c r="E3" s="15"/>
      <c r="F3" s="16"/>
      <c r="G3" s="15"/>
      <c r="H3" s="15"/>
      <c r="I3" s="15"/>
      <c r="J3" s="15"/>
      <c r="K3" s="15"/>
      <c r="L3" s="17"/>
    </row>
    <row r="4" spans="1:12" ht="38.1" customHeight="1">
      <c r="A4" s="10" t="s">
        <v>20</v>
      </c>
      <c r="B4" s="11" t="s">
        <v>43</v>
      </c>
      <c r="C4" s="11"/>
      <c r="D4" s="11"/>
      <c r="E4" s="11"/>
      <c r="F4" s="12"/>
      <c r="G4" s="11"/>
      <c r="H4" s="11"/>
      <c r="I4" s="11"/>
      <c r="J4" s="11"/>
      <c r="K4" s="11"/>
      <c r="L4" s="13"/>
    </row>
    <row r="5" spans="1:12" ht="38.1" customHeight="1">
      <c r="A5" s="14" t="s">
        <v>21</v>
      </c>
      <c r="B5" s="15"/>
      <c r="C5" s="15"/>
      <c r="D5" s="15"/>
      <c r="E5" s="15"/>
      <c r="F5" s="16"/>
      <c r="G5" s="15"/>
      <c r="H5" s="15"/>
      <c r="I5" s="15"/>
      <c r="J5" s="15"/>
      <c r="K5" s="15"/>
      <c r="L5" s="17"/>
    </row>
    <row r="6" spans="1:12" ht="38.1" customHeight="1">
      <c r="A6" s="10" t="s">
        <v>22</v>
      </c>
      <c r="B6" s="11"/>
      <c r="C6" s="11"/>
      <c r="D6" s="11"/>
      <c r="E6" s="11"/>
      <c r="F6" s="12"/>
      <c r="G6" s="11"/>
      <c r="H6" s="11"/>
      <c r="I6" s="11"/>
      <c r="J6" s="11"/>
      <c r="K6" s="11"/>
      <c r="L6" s="13"/>
    </row>
    <row r="7" spans="1:12" ht="38.1" customHeight="1" thickBot="1">
      <c r="A7" s="14" t="s">
        <v>23</v>
      </c>
      <c r="B7" s="15">
        <v>2019</v>
      </c>
      <c r="C7" s="15"/>
      <c r="D7" s="15"/>
      <c r="E7" s="15"/>
      <c r="F7" s="16"/>
      <c r="G7" s="15"/>
      <c r="H7" s="15"/>
      <c r="I7" s="15"/>
      <c r="J7" s="15"/>
      <c r="K7" s="15"/>
      <c r="L7" s="17"/>
    </row>
    <row r="8" spans="1:12" ht="24" customHeight="1" thickBot="1">
      <c r="A8" s="18" t="s">
        <v>24</v>
      </c>
      <c r="B8" s="19"/>
      <c r="C8" s="19">
        <v>0</v>
      </c>
      <c r="D8" s="20" t="s">
        <v>25</v>
      </c>
      <c r="E8" s="19">
        <v>2019</v>
      </c>
      <c r="F8" s="20"/>
      <c r="G8" s="19"/>
      <c r="H8" s="19"/>
      <c r="I8" s="19"/>
      <c r="J8" s="19"/>
      <c r="K8" s="19"/>
      <c r="L8" s="21"/>
    </row>
    <row r="9" spans="1:12" ht="15">
      <c r="A9" s="22" t="s">
        <v>27</v>
      </c>
      <c r="B9" s="22" t="s">
        <v>28</v>
      </c>
      <c r="C9" s="22" t="s">
        <v>29</v>
      </c>
      <c r="D9" s="22" t="s">
        <v>30</v>
      </c>
      <c r="E9" s="22" t="s">
        <v>31</v>
      </c>
      <c r="F9" s="22"/>
      <c r="G9" s="22" t="s">
        <v>32</v>
      </c>
      <c r="H9" s="22" t="s">
        <v>33</v>
      </c>
      <c r="I9" s="22"/>
      <c r="J9" s="22"/>
      <c r="K9" s="22"/>
      <c r="L9" s="22" t="s">
        <v>34</v>
      </c>
    </row>
    <row r="10" spans="1:12" ht="4.5" customHeight="1">
      <c r="A10" s="23"/>
      <c r="B10" s="23"/>
      <c r="C10" s="23"/>
      <c r="D10" s="23"/>
      <c r="E10" s="23"/>
      <c r="F10" s="23"/>
      <c r="G10" s="23"/>
      <c r="H10" s="23"/>
      <c r="I10" s="23"/>
      <c r="J10" s="23"/>
      <c r="K10" s="23"/>
      <c r="L10" s="23"/>
    </row>
    <row r="11" spans="1:12" ht="15">
      <c r="A11" s="350" t="s">
        <v>0</v>
      </c>
      <c r="B11" s="350"/>
      <c r="C11" s="350"/>
      <c r="D11" s="350"/>
      <c r="E11" s="350"/>
      <c r="F11" s="350"/>
      <c r="G11" s="350"/>
      <c r="H11" s="350"/>
      <c r="I11" s="350"/>
      <c r="J11" s="350"/>
      <c r="K11" s="350"/>
      <c r="L11" s="350"/>
    </row>
    <row r="12" spans="1:12">
      <c r="A12" s="351" t="s">
        <v>83</v>
      </c>
      <c r="B12" s="351"/>
      <c r="C12" s="351"/>
      <c r="D12" s="351"/>
      <c r="E12" s="351"/>
      <c r="F12" s="351"/>
      <c r="G12" s="351"/>
      <c r="H12" s="351"/>
      <c r="I12" s="351"/>
      <c r="J12" s="351"/>
      <c r="K12" s="351"/>
      <c r="L12" s="351"/>
    </row>
    <row r="13" spans="1:12" ht="35.1" customHeight="1">
      <c r="A13" s="339"/>
      <c r="B13" s="342" t="s">
        <v>87</v>
      </c>
      <c r="C13" s="342" t="s">
        <v>88</v>
      </c>
      <c r="D13" s="342" t="s">
        <v>89</v>
      </c>
      <c r="E13" s="34" t="s">
        <v>1</v>
      </c>
      <c r="F13" s="35" t="s">
        <v>44</v>
      </c>
      <c r="G13" s="342" t="s">
        <v>45</v>
      </c>
      <c r="H13" s="36" t="s">
        <v>9</v>
      </c>
      <c r="I13" s="345" t="s">
        <v>13</v>
      </c>
      <c r="J13" s="345"/>
      <c r="K13" s="345"/>
      <c r="L13" s="37"/>
    </row>
    <row r="14" spans="1:12" ht="35.1" customHeight="1">
      <c r="A14" s="340"/>
      <c r="B14" s="343"/>
      <c r="C14" s="343"/>
      <c r="D14" s="343"/>
      <c r="E14" s="34" t="s">
        <v>2</v>
      </c>
      <c r="F14" s="38" t="s">
        <v>6</v>
      </c>
      <c r="G14" s="343"/>
      <c r="H14" s="39" t="s">
        <v>10</v>
      </c>
      <c r="I14" s="40">
        <v>2019</v>
      </c>
      <c r="J14" s="41"/>
    </row>
    <row r="15" spans="1:12" ht="35.1" customHeight="1">
      <c r="A15" s="340"/>
      <c r="B15" s="343"/>
      <c r="C15" s="343"/>
      <c r="D15" s="343"/>
      <c r="E15" s="34" t="s">
        <v>3</v>
      </c>
      <c r="F15" s="38" t="s">
        <v>7</v>
      </c>
      <c r="G15" s="343"/>
      <c r="H15" s="42" t="s">
        <v>11</v>
      </c>
      <c r="I15" s="43">
        <v>50</v>
      </c>
      <c r="J15" s="41"/>
    </row>
    <row r="16" spans="1:12" ht="35.1" customHeight="1">
      <c r="A16" s="340"/>
      <c r="B16" s="343"/>
      <c r="C16" s="343"/>
      <c r="D16" s="343"/>
      <c r="E16" s="34" t="s">
        <v>4</v>
      </c>
      <c r="F16" s="38" t="s">
        <v>8</v>
      </c>
      <c r="G16" s="343"/>
      <c r="H16" s="39" t="s">
        <v>12</v>
      </c>
      <c r="I16" s="44">
        <v>8.1000000000000003E-2</v>
      </c>
      <c r="J16" s="41"/>
    </row>
    <row r="17" spans="1:12" ht="35.1" customHeight="1">
      <c r="A17" s="341"/>
      <c r="B17" s="344"/>
      <c r="C17" s="344"/>
      <c r="D17" s="344"/>
      <c r="E17" s="34" t="s">
        <v>5</v>
      </c>
      <c r="F17" s="38"/>
      <c r="G17" s="344"/>
      <c r="H17" s="45"/>
      <c r="I17" s="45"/>
      <c r="J17" s="45"/>
      <c r="K17" s="45"/>
      <c r="L17" s="46"/>
    </row>
    <row r="18" spans="1:12" ht="15">
      <c r="A18" s="352" t="s">
        <v>41</v>
      </c>
      <c r="B18" s="352"/>
      <c r="C18" s="352"/>
      <c r="D18" s="352"/>
      <c r="E18" s="352"/>
      <c r="F18" s="352"/>
      <c r="G18" s="352"/>
      <c r="H18" s="352"/>
      <c r="I18" s="352"/>
      <c r="J18" s="352"/>
      <c r="K18" s="352"/>
      <c r="L18" s="352"/>
    </row>
    <row r="19" spans="1:12">
      <c r="A19" s="353" t="s">
        <v>84</v>
      </c>
      <c r="B19" s="354"/>
      <c r="C19" s="354"/>
      <c r="D19" s="354"/>
      <c r="E19" s="354"/>
      <c r="F19" s="354"/>
      <c r="G19" s="354"/>
      <c r="H19" s="354"/>
      <c r="I19" s="354"/>
      <c r="J19" s="354"/>
      <c r="K19" s="354"/>
      <c r="L19" s="354"/>
    </row>
    <row r="20" spans="1:12" ht="35.1" customHeight="1">
      <c r="A20" s="332"/>
      <c r="B20" s="335" t="s">
        <v>85</v>
      </c>
      <c r="C20" s="335" t="s">
        <v>86</v>
      </c>
      <c r="D20" s="335" t="s">
        <v>46</v>
      </c>
      <c r="E20" s="47" t="s">
        <v>1</v>
      </c>
      <c r="F20" s="38" t="s">
        <v>47</v>
      </c>
      <c r="G20" s="335" t="s">
        <v>48</v>
      </c>
      <c r="H20" s="48" t="s">
        <v>9</v>
      </c>
      <c r="I20" s="338" t="s">
        <v>13</v>
      </c>
      <c r="J20" s="338"/>
      <c r="K20" s="338"/>
      <c r="L20" s="49"/>
    </row>
    <row r="21" spans="1:12" ht="35.1" customHeight="1">
      <c r="A21" s="333"/>
      <c r="B21" s="336"/>
      <c r="C21" s="336"/>
      <c r="D21" s="336"/>
      <c r="E21" s="47" t="s">
        <v>2</v>
      </c>
      <c r="F21" s="38" t="s">
        <v>6</v>
      </c>
      <c r="G21" s="336"/>
      <c r="H21" s="50" t="s">
        <v>10</v>
      </c>
      <c r="I21" s="51">
        <v>2019</v>
      </c>
      <c r="J21" s="52"/>
    </row>
    <row r="22" spans="1:12" ht="35.1" customHeight="1">
      <c r="A22" s="333"/>
      <c r="B22" s="336"/>
      <c r="C22" s="336"/>
      <c r="D22" s="336"/>
      <c r="E22" s="47" t="s">
        <v>3</v>
      </c>
      <c r="F22" s="38" t="s">
        <v>7</v>
      </c>
      <c r="G22" s="336"/>
      <c r="H22" s="53" t="s">
        <v>11</v>
      </c>
      <c r="I22" s="43">
        <v>50</v>
      </c>
      <c r="J22" s="52"/>
    </row>
    <row r="23" spans="1:12" ht="35.1" customHeight="1">
      <c r="A23" s="333"/>
      <c r="B23" s="336"/>
      <c r="C23" s="336"/>
      <c r="D23" s="336"/>
      <c r="E23" s="47" t="s">
        <v>4</v>
      </c>
      <c r="F23" s="38" t="s">
        <v>8</v>
      </c>
      <c r="G23" s="336"/>
      <c r="H23" s="50" t="s">
        <v>12</v>
      </c>
      <c r="I23" s="44">
        <v>8.1000000000000003E-2</v>
      </c>
      <c r="J23" s="52"/>
    </row>
    <row r="24" spans="1:12" ht="35.1" customHeight="1">
      <c r="A24" s="334"/>
      <c r="B24" s="337"/>
      <c r="C24" s="337"/>
      <c r="D24" s="337"/>
      <c r="E24" s="47" t="s">
        <v>5</v>
      </c>
      <c r="F24" s="38"/>
      <c r="G24" s="337"/>
      <c r="H24" s="54"/>
      <c r="I24" s="54"/>
      <c r="J24" s="54"/>
      <c r="K24" s="54"/>
      <c r="L24" s="55"/>
    </row>
    <row r="25" spans="1:12" ht="35.1" customHeight="1">
      <c r="A25" s="332"/>
      <c r="B25" s="335"/>
      <c r="C25" s="335"/>
      <c r="D25" s="335"/>
      <c r="E25" s="47" t="s">
        <v>1</v>
      </c>
      <c r="F25" s="38"/>
      <c r="G25" s="335"/>
      <c r="H25" s="48" t="s">
        <v>9</v>
      </c>
      <c r="I25" s="338" t="s">
        <v>13</v>
      </c>
      <c r="J25" s="338"/>
      <c r="K25" s="338"/>
      <c r="L25" s="368"/>
    </row>
    <row r="26" spans="1:12" ht="35.1" customHeight="1">
      <c r="A26" s="333"/>
      <c r="B26" s="336"/>
      <c r="C26" s="336"/>
      <c r="D26" s="336"/>
      <c r="E26" s="47" t="s">
        <v>2</v>
      </c>
      <c r="F26" s="38" t="s">
        <v>6</v>
      </c>
      <c r="G26" s="336"/>
      <c r="H26" s="50" t="s">
        <v>10</v>
      </c>
      <c r="I26" s="56"/>
      <c r="J26" s="56"/>
      <c r="K26" s="51"/>
      <c r="L26" s="369"/>
    </row>
    <row r="27" spans="1:12" ht="35.1" customHeight="1">
      <c r="A27" s="333"/>
      <c r="B27" s="336"/>
      <c r="C27" s="336"/>
      <c r="D27" s="336"/>
      <c r="E27" s="47" t="s">
        <v>3</v>
      </c>
      <c r="F27" s="38" t="s">
        <v>7</v>
      </c>
      <c r="G27" s="336"/>
      <c r="H27" s="53" t="s">
        <v>11</v>
      </c>
      <c r="I27" s="57"/>
      <c r="J27" s="57"/>
      <c r="K27" s="57"/>
      <c r="L27" s="369"/>
    </row>
    <row r="28" spans="1:12" ht="35.1" customHeight="1">
      <c r="A28" s="333"/>
      <c r="B28" s="336"/>
      <c r="C28" s="336"/>
      <c r="D28" s="336"/>
      <c r="E28" s="47" t="s">
        <v>4</v>
      </c>
      <c r="F28" s="38" t="s">
        <v>8</v>
      </c>
      <c r="G28" s="336"/>
      <c r="H28" s="50" t="s">
        <v>12</v>
      </c>
      <c r="I28" s="58"/>
      <c r="J28" s="58"/>
      <c r="K28" s="58"/>
      <c r="L28" s="369"/>
    </row>
    <row r="29" spans="1:12" ht="35.1" customHeight="1">
      <c r="A29" s="334"/>
      <c r="B29" s="337"/>
      <c r="C29" s="337"/>
      <c r="D29" s="337"/>
      <c r="E29" s="47" t="s">
        <v>5</v>
      </c>
      <c r="F29" s="38">
        <v>100</v>
      </c>
      <c r="G29" s="337"/>
      <c r="H29" s="54"/>
      <c r="I29" s="54"/>
      <c r="J29" s="54"/>
      <c r="K29" s="54"/>
      <c r="L29" s="370"/>
    </row>
    <row r="30" spans="1:12" ht="15">
      <c r="A30" s="355" t="s">
        <v>15</v>
      </c>
      <c r="B30" s="355"/>
      <c r="C30" s="355"/>
      <c r="D30" s="355"/>
      <c r="E30" s="355"/>
      <c r="F30" s="355"/>
      <c r="G30" s="355"/>
      <c r="H30" s="355"/>
      <c r="I30" s="355"/>
      <c r="J30" s="355"/>
      <c r="K30" s="355"/>
      <c r="L30" s="355"/>
    </row>
    <row r="31" spans="1:12">
      <c r="A31" s="356" t="s">
        <v>36</v>
      </c>
      <c r="B31" s="356"/>
      <c r="C31" s="356"/>
      <c r="D31" s="356"/>
      <c r="E31" s="356"/>
      <c r="F31" s="356"/>
      <c r="G31" s="356"/>
      <c r="H31" s="356"/>
      <c r="I31" s="356"/>
      <c r="J31" s="356"/>
      <c r="K31" s="356"/>
      <c r="L31" s="356"/>
    </row>
    <row r="32" spans="1:12" ht="35.1" customHeight="1">
      <c r="A32" s="364"/>
      <c r="B32" s="342" t="s">
        <v>49</v>
      </c>
      <c r="C32" s="342" t="s">
        <v>50</v>
      </c>
      <c r="D32" s="342" t="s">
        <v>51</v>
      </c>
      <c r="E32" s="34" t="s">
        <v>1</v>
      </c>
      <c r="F32" s="35" t="s">
        <v>52</v>
      </c>
      <c r="G32" s="342" t="s">
        <v>53</v>
      </c>
      <c r="H32" s="59" t="s">
        <v>9</v>
      </c>
      <c r="I32" s="346" t="s">
        <v>13</v>
      </c>
      <c r="J32" s="346"/>
      <c r="K32" s="346"/>
      <c r="L32" s="60" t="s">
        <v>90</v>
      </c>
    </row>
    <row r="33" spans="1:12" ht="35.1" customHeight="1">
      <c r="A33" s="365"/>
      <c r="B33" s="343"/>
      <c r="C33" s="343"/>
      <c r="D33" s="343"/>
      <c r="E33" s="34" t="s">
        <v>2</v>
      </c>
      <c r="F33" s="61" t="s">
        <v>6</v>
      </c>
      <c r="G33" s="343"/>
      <c r="H33" s="62" t="s">
        <v>10</v>
      </c>
      <c r="I33" s="63">
        <v>2019</v>
      </c>
      <c r="J33" s="64"/>
    </row>
    <row r="34" spans="1:12" ht="35.1" customHeight="1">
      <c r="A34" s="365"/>
      <c r="B34" s="343"/>
      <c r="C34" s="343"/>
      <c r="D34" s="343"/>
      <c r="E34" s="34" t="s">
        <v>3</v>
      </c>
      <c r="F34" s="61" t="s">
        <v>7</v>
      </c>
      <c r="G34" s="343"/>
      <c r="H34" s="65" t="s">
        <v>11</v>
      </c>
      <c r="I34" s="66">
        <v>1</v>
      </c>
      <c r="J34" s="64"/>
    </row>
    <row r="35" spans="1:12" ht="35.1" customHeight="1">
      <c r="A35" s="365"/>
      <c r="B35" s="343"/>
      <c r="C35" s="343"/>
      <c r="D35" s="343"/>
      <c r="E35" s="34" t="s">
        <v>4</v>
      </c>
      <c r="F35" s="61" t="s">
        <v>16</v>
      </c>
      <c r="G35" s="343"/>
      <c r="H35" s="62" t="s">
        <v>12</v>
      </c>
      <c r="I35" s="67">
        <v>92.35</v>
      </c>
      <c r="J35" s="64"/>
    </row>
    <row r="36" spans="1:12" ht="35.1" customHeight="1">
      <c r="A36" s="366"/>
      <c r="B36" s="344"/>
      <c r="C36" s="344"/>
      <c r="D36" s="344"/>
      <c r="E36" s="34" t="s">
        <v>5</v>
      </c>
      <c r="F36" s="38">
        <v>100</v>
      </c>
      <c r="G36" s="344"/>
      <c r="H36" s="68"/>
      <c r="I36" s="68"/>
      <c r="J36" s="68"/>
      <c r="K36" s="68"/>
      <c r="L36" s="69"/>
    </row>
    <row r="37" spans="1:12">
      <c r="A37" s="356" t="s">
        <v>82</v>
      </c>
      <c r="B37" s="356"/>
      <c r="C37" s="356"/>
      <c r="D37" s="356"/>
      <c r="E37" s="356"/>
      <c r="F37" s="356"/>
      <c r="G37" s="356"/>
      <c r="H37" s="356"/>
      <c r="I37" s="356"/>
      <c r="J37" s="356"/>
      <c r="K37" s="356"/>
      <c r="L37" s="356"/>
    </row>
    <row r="38" spans="1:12" ht="35.1" customHeight="1">
      <c r="A38" s="364"/>
      <c r="B38" s="335" t="s">
        <v>91</v>
      </c>
      <c r="C38" s="335" t="s">
        <v>93</v>
      </c>
      <c r="D38" s="367" t="s">
        <v>99</v>
      </c>
      <c r="E38" s="47" t="s">
        <v>1</v>
      </c>
      <c r="F38" s="38" t="s">
        <v>92</v>
      </c>
      <c r="G38" s="335" t="s">
        <v>97</v>
      </c>
      <c r="H38" s="59" t="s">
        <v>9</v>
      </c>
      <c r="I38" s="346" t="s">
        <v>13</v>
      </c>
      <c r="J38" s="346"/>
      <c r="K38" s="346"/>
      <c r="L38" s="60" t="s">
        <v>100</v>
      </c>
    </row>
    <row r="39" spans="1:12" ht="35.1" customHeight="1">
      <c r="A39" s="365"/>
      <c r="B39" s="336"/>
      <c r="C39" s="336"/>
      <c r="D39" s="367"/>
      <c r="E39" s="47" t="s">
        <v>2</v>
      </c>
      <c r="F39" s="61" t="s">
        <v>6</v>
      </c>
      <c r="G39" s="336"/>
      <c r="H39" s="62" t="s">
        <v>10</v>
      </c>
      <c r="I39" s="63">
        <v>2019</v>
      </c>
      <c r="J39" s="64"/>
    </row>
    <row r="40" spans="1:12" ht="35.1" customHeight="1">
      <c r="A40" s="365"/>
      <c r="B40" s="336"/>
      <c r="C40" s="336"/>
      <c r="D40" s="367"/>
      <c r="E40" s="47" t="s">
        <v>3</v>
      </c>
      <c r="F40" s="61" t="s">
        <v>7</v>
      </c>
      <c r="G40" s="336"/>
      <c r="H40" s="65" t="s">
        <v>11</v>
      </c>
      <c r="I40" s="66">
        <v>5</v>
      </c>
      <c r="J40" s="64"/>
    </row>
    <row r="41" spans="1:12" ht="35.1" customHeight="1">
      <c r="A41" s="365"/>
      <c r="B41" s="336"/>
      <c r="C41" s="336"/>
      <c r="D41" s="367"/>
      <c r="E41" s="47" t="s">
        <v>4</v>
      </c>
      <c r="F41" s="61" t="s">
        <v>16</v>
      </c>
      <c r="G41" s="336"/>
      <c r="H41" s="62" t="s">
        <v>12</v>
      </c>
      <c r="I41" s="70">
        <v>0.46</v>
      </c>
      <c r="J41" s="64"/>
    </row>
    <row r="42" spans="1:12" ht="35.1" customHeight="1">
      <c r="A42" s="366"/>
      <c r="B42" s="337"/>
      <c r="C42" s="337"/>
      <c r="D42" s="367"/>
      <c r="E42" s="47" t="s">
        <v>5</v>
      </c>
      <c r="F42" s="71">
        <v>5</v>
      </c>
      <c r="G42" s="337"/>
      <c r="H42" s="68"/>
      <c r="I42" s="68"/>
      <c r="J42" s="68"/>
      <c r="K42" s="68"/>
      <c r="L42" s="69"/>
    </row>
    <row r="43" spans="1:12">
      <c r="A43" s="371" t="s">
        <v>94</v>
      </c>
      <c r="B43" s="374"/>
      <c r="C43" s="374"/>
      <c r="D43" s="374"/>
      <c r="E43" s="374"/>
      <c r="F43" s="374"/>
      <c r="G43" s="374"/>
      <c r="H43" s="374"/>
      <c r="I43" s="374"/>
      <c r="J43" s="374"/>
      <c r="K43" s="374"/>
      <c r="L43" s="72"/>
    </row>
    <row r="44" spans="1:12" ht="42.75">
      <c r="A44" s="367"/>
      <c r="B44" s="367" t="s">
        <v>96</v>
      </c>
      <c r="C44" s="367" t="s">
        <v>95</v>
      </c>
      <c r="D44" s="367" t="s">
        <v>99</v>
      </c>
      <c r="E44" s="73" t="s">
        <v>1</v>
      </c>
      <c r="F44" s="61" t="s">
        <v>98</v>
      </c>
      <c r="G44" s="375" t="s">
        <v>97</v>
      </c>
      <c r="H44" s="59" t="s">
        <v>9</v>
      </c>
      <c r="I44" s="346" t="s">
        <v>13</v>
      </c>
      <c r="J44" s="346"/>
      <c r="K44" s="346"/>
      <c r="L44" s="74" t="s">
        <v>101</v>
      </c>
    </row>
    <row r="45" spans="1:12" ht="35.1" customHeight="1">
      <c r="A45" s="367"/>
      <c r="B45" s="367"/>
      <c r="C45" s="367"/>
      <c r="D45" s="367"/>
      <c r="E45" s="73" t="s">
        <v>2</v>
      </c>
      <c r="F45" s="61" t="s">
        <v>6</v>
      </c>
      <c r="G45" s="375"/>
      <c r="H45" s="62" t="s">
        <v>10</v>
      </c>
      <c r="I45" s="63">
        <v>2019</v>
      </c>
      <c r="J45" s="74"/>
    </row>
    <row r="46" spans="1:12" ht="35.1" customHeight="1">
      <c r="A46" s="367"/>
      <c r="B46" s="367"/>
      <c r="C46" s="367"/>
      <c r="D46" s="367"/>
      <c r="E46" s="73" t="s">
        <v>3</v>
      </c>
      <c r="F46" s="61" t="s">
        <v>7</v>
      </c>
      <c r="G46" s="375"/>
      <c r="H46" s="65" t="s">
        <v>11</v>
      </c>
      <c r="I46" s="66">
        <v>2</v>
      </c>
      <c r="J46" s="74"/>
    </row>
    <row r="47" spans="1:12" ht="35.1" customHeight="1">
      <c r="A47" s="367"/>
      <c r="B47" s="367"/>
      <c r="C47" s="367"/>
      <c r="D47" s="367"/>
      <c r="E47" s="73" t="s">
        <v>4</v>
      </c>
      <c r="F47" s="61" t="s">
        <v>16</v>
      </c>
      <c r="G47" s="375"/>
      <c r="H47" s="62" t="s">
        <v>12</v>
      </c>
      <c r="I47" s="70">
        <v>0.28000000000000003</v>
      </c>
      <c r="J47" s="74"/>
    </row>
    <row r="48" spans="1:12" ht="35.1" customHeight="1">
      <c r="A48" s="367"/>
      <c r="B48" s="367"/>
      <c r="C48" s="367"/>
      <c r="D48" s="367"/>
      <c r="E48" s="73" t="s">
        <v>5</v>
      </c>
      <c r="F48" s="61"/>
      <c r="G48" s="74"/>
      <c r="H48" s="75"/>
      <c r="I48" s="75"/>
      <c r="J48" s="75"/>
      <c r="K48" s="75"/>
      <c r="L48" s="74"/>
    </row>
    <row r="49" spans="1:12" ht="35.1" customHeight="1">
      <c r="A49" s="371"/>
      <c r="B49" s="371"/>
      <c r="C49" s="371"/>
      <c r="D49" s="371"/>
      <c r="E49" s="371"/>
      <c r="F49" s="371"/>
      <c r="G49" s="371"/>
      <c r="H49" s="371"/>
      <c r="I49" s="371"/>
      <c r="J49" s="371"/>
      <c r="K49" s="371"/>
      <c r="L49" s="72"/>
    </row>
    <row r="50" spans="1:12" ht="30">
      <c r="A50" s="74"/>
      <c r="B50" s="367"/>
      <c r="C50" s="367"/>
      <c r="D50" s="372"/>
      <c r="E50" s="73" t="s">
        <v>1</v>
      </c>
      <c r="F50" s="61"/>
      <c r="G50" s="373"/>
      <c r="H50" s="59" t="s">
        <v>9</v>
      </c>
      <c r="I50" s="76" t="s">
        <v>13</v>
      </c>
      <c r="J50" s="76"/>
      <c r="K50" s="76"/>
      <c r="L50" s="74"/>
    </row>
    <row r="51" spans="1:12" ht="35.1" customHeight="1">
      <c r="A51" s="74"/>
      <c r="B51" s="367"/>
      <c r="C51" s="367"/>
      <c r="D51" s="372"/>
      <c r="E51" s="73" t="s">
        <v>2</v>
      </c>
      <c r="F51" s="61"/>
      <c r="G51" s="373"/>
      <c r="H51" s="62" t="s">
        <v>10</v>
      </c>
      <c r="I51" s="77">
        <v>2017</v>
      </c>
      <c r="J51" s="77">
        <v>2018</v>
      </c>
      <c r="K51" s="63">
        <v>2019</v>
      </c>
      <c r="L51" s="74"/>
    </row>
    <row r="52" spans="1:12" ht="35.1" customHeight="1">
      <c r="A52" s="74"/>
      <c r="B52" s="367"/>
      <c r="C52" s="367"/>
      <c r="D52" s="372"/>
      <c r="E52" s="73" t="s">
        <v>3</v>
      </c>
      <c r="F52" s="61"/>
      <c r="G52" s="373"/>
      <c r="H52" s="65" t="s">
        <v>11</v>
      </c>
      <c r="I52" s="78" t="e">
        <v>#N/A</v>
      </c>
      <c r="J52" s="78" t="e">
        <v>#N/A</v>
      </c>
      <c r="K52" s="78">
        <v>98.82</v>
      </c>
      <c r="L52" s="74"/>
    </row>
    <row r="53" spans="1:12" ht="35.1" customHeight="1">
      <c r="A53" s="74"/>
      <c r="B53" s="367"/>
      <c r="C53" s="367"/>
      <c r="D53" s="372"/>
      <c r="E53" s="73" t="s">
        <v>4</v>
      </c>
      <c r="F53" s="61"/>
      <c r="G53" s="373"/>
      <c r="H53" s="62" t="s">
        <v>12</v>
      </c>
      <c r="I53" s="67" t="e">
        <v>#N/A</v>
      </c>
      <c r="J53" s="67" t="e">
        <v>#N/A</v>
      </c>
      <c r="K53" s="67" t="e">
        <v>#N/A</v>
      </c>
      <c r="L53" s="74"/>
    </row>
    <row r="54" spans="1:12" ht="35.1" customHeight="1">
      <c r="A54" s="74"/>
      <c r="B54" s="367"/>
      <c r="C54" s="367"/>
      <c r="D54" s="372"/>
      <c r="E54" s="73" t="s">
        <v>5</v>
      </c>
      <c r="F54" s="61"/>
      <c r="G54" s="373"/>
      <c r="H54" s="75"/>
      <c r="I54" s="75"/>
      <c r="J54" s="75"/>
      <c r="K54" s="75"/>
      <c r="L54" s="74"/>
    </row>
    <row r="55" spans="1:12" ht="35.1" customHeight="1">
      <c r="A55" s="376"/>
      <c r="B55" s="376"/>
      <c r="C55" s="376"/>
      <c r="D55" s="376"/>
      <c r="E55" s="376"/>
      <c r="F55" s="376"/>
      <c r="G55" s="376"/>
      <c r="H55" s="376"/>
      <c r="I55" s="376"/>
      <c r="J55" s="376"/>
      <c r="K55" s="376"/>
      <c r="L55" s="74"/>
    </row>
    <row r="56" spans="1:12" ht="30">
      <c r="A56" s="367"/>
      <c r="B56" s="367"/>
      <c r="C56" s="367"/>
      <c r="D56" s="367"/>
      <c r="E56" s="73" t="s">
        <v>1</v>
      </c>
      <c r="F56" s="61"/>
      <c r="G56" s="373"/>
      <c r="H56" s="59" t="s">
        <v>9</v>
      </c>
      <c r="I56" s="76" t="s">
        <v>13</v>
      </c>
      <c r="J56" s="76"/>
      <c r="K56" s="76"/>
      <c r="L56" s="74"/>
    </row>
    <row r="57" spans="1:12" ht="35.1" customHeight="1">
      <c r="A57" s="367"/>
      <c r="B57" s="367"/>
      <c r="C57" s="367"/>
      <c r="D57" s="367"/>
      <c r="E57" s="73" t="s">
        <v>2</v>
      </c>
      <c r="F57" s="61"/>
      <c r="G57" s="373"/>
      <c r="H57" s="62" t="s">
        <v>10</v>
      </c>
      <c r="I57" s="77">
        <v>2017</v>
      </c>
      <c r="J57" s="77">
        <v>2018</v>
      </c>
      <c r="K57" s="63">
        <v>2019</v>
      </c>
      <c r="L57" s="74"/>
    </row>
    <row r="58" spans="1:12" ht="35.1" customHeight="1">
      <c r="A58" s="367"/>
      <c r="B58" s="367"/>
      <c r="C58" s="367"/>
      <c r="D58" s="367"/>
      <c r="E58" s="73" t="s">
        <v>3</v>
      </c>
      <c r="F58" s="61"/>
      <c r="G58" s="373"/>
      <c r="H58" s="65" t="s">
        <v>11</v>
      </c>
      <c r="I58" s="78" t="e">
        <v>#N/A</v>
      </c>
      <c r="J58" s="78" t="e">
        <v>#N/A</v>
      </c>
      <c r="K58" s="78">
        <v>98.82</v>
      </c>
      <c r="L58" s="74"/>
    </row>
    <row r="59" spans="1:12" ht="35.1" customHeight="1">
      <c r="A59" s="367"/>
      <c r="B59" s="367"/>
      <c r="C59" s="367"/>
      <c r="D59" s="367"/>
      <c r="E59" s="73" t="s">
        <v>4</v>
      </c>
      <c r="F59" s="61"/>
      <c r="G59" s="373"/>
      <c r="H59" s="62" t="s">
        <v>12</v>
      </c>
      <c r="I59" s="67" t="e">
        <v>#N/A</v>
      </c>
      <c r="J59" s="67" t="e">
        <v>#N/A</v>
      </c>
      <c r="K59" s="67" t="e">
        <v>#N/A</v>
      </c>
      <c r="L59" s="74"/>
    </row>
    <row r="60" spans="1:12" ht="35.1" customHeight="1">
      <c r="A60" s="367"/>
      <c r="B60" s="367"/>
      <c r="C60" s="367"/>
      <c r="D60" s="367"/>
      <c r="E60" s="73" t="s">
        <v>5</v>
      </c>
      <c r="F60" s="61"/>
      <c r="G60" s="373"/>
      <c r="H60" s="75"/>
      <c r="I60" s="75"/>
      <c r="J60" s="75"/>
      <c r="K60" s="75"/>
      <c r="L60" s="74"/>
    </row>
    <row r="61" spans="1:12" ht="35.1" customHeight="1">
      <c r="A61" s="376"/>
      <c r="B61" s="376"/>
      <c r="C61" s="376"/>
      <c r="D61" s="376"/>
      <c r="E61" s="376"/>
      <c r="F61" s="376"/>
      <c r="G61" s="376"/>
      <c r="H61" s="376"/>
      <c r="I61" s="376"/>
      <c r="J61" s="376"/>
      <c r="K61" s="376"/>
      <c r="L61" s="74"/>
    </row>
    <row r="62" spans="1:12" ht="30">
      <c r="A62" s="367"/>
      <c r="B62" s="367"/>
      <c r="C62" s="367"/>
      <c r="D62" s="372"/>
      <c r="E62" s="73" t="s">
        <v>1</v>
      </c>
      <c r="F62" s="61"/>
      <c r="G62" s="373"/>
      <c r="H62" s="59" t="s">
        <v>9</v>
      </c>
      <c r="I62" s="76" t="s">
        <v>13</v>
      </c>
      <c r="J62" s="76"/>
      <c r="K62" s="76"/>
      <c r="L62" s="74"/>
    </row>
    <row r="63" spans="1:12" ht="35.1" customHeight="1">
      <c r="A63" s="367"/>
      <c r="B63" s="367"/>
      <c r="C63" s="367"/>
      <c r="D63" s="372"/>
      <c r="E63" s="73" t="s">
        <v>2</v>
      </c>
      <c r="F63" s="61"/>
      <c r="G63" s="373"/>
      <c r="H63" s="62" t="s">
        <v>10</v>
      </c>
      <c r="I63" s="77">
        <v>2017</v>
      </c>
      <c r="J63" s="77">
        <v>2018</v>
      </c>
      <c r="K63" s="63">
        <v>2019</v>
      </c>
      <c r="L63" s="74"/>
    </row>
    <row r="64" spans="1:12" ht="35.1" customHeight="1">
      <c r="A64" s="367"/>
      <c r="B64" s="367"/>
      <c r="C64" s="367"/>
      <c r="D64" s="372"/>
      <c r="E64" s="73" t="s">
        <v>3</v>
      </c>
      <c r="F64" s="61"/>
      <c r="G64" s="373"/>
      <c r="H64" s="65" t="s">
        <v>11</v>
      </c>
      <c r="I64" s="78" t="e">
        <v>#N/A</v>
      </c>
      <c r="J64" s="78" t="e">
        <v>#N/A</v>
      </c>
      <c r="K64" s="78">
        <v>98.82</v>
      </c>
      <c r="L64" s="74"/>
    </row>
    <row r="65" spans="1:12" ht="35.1" customHeight="1">
      <c r="A65" s="367"/>
      <c r="B65" s="367"/>
      <c r="C65" s="367"/>
      <c r="D65" s="372"/>
      <c r="E65" s="73" t="s">
        <v>4</v>
      </c>
      <c r="F65" s="61"/>
      <c r="G65" s="373"/>
      <c r="H65" s="62" t="s">
        <v>12</v>
      </c>
      <c r="I65" s="67" t="e">
        <v>#N/A</v>
      </c>
      <c r="J65" s="67" t="e">
        <v>#N/A</v>
      </c>
      <c r="K65" s="67" t="e">
        <v>#N/A</v>
      </c>
      <c r="L65" s="74"/>
    </row>
    <row r="66" spans="1:12" ht="35.1" customHeight="1">
      <c r="A66" s="367"/>
      <c r="B66" s="367"/>
      <c r="C66" s="79"/>
      <c r="D66" s="372"/>
      <c r="E66" s="73" t="s">
        <v>5</v>
      </c>
      <c r="F66" s="61"/>
      <c r="G66" s="373"/>
      <c r="H66" s="75"/>
      <c r="I66" s="75"/>
      <c r="J66" s="75"/>
      <c r="K66" s="75"/>
      <c r="L66" s="74"/>
    </row>
    <row r="67" spans="1:12" ht="35.1" customHeight="1">
      <c r="A67" s="377" t="s">
        <v>17</v>
      </c>
      <c r="B67" s="377"/>
      <c r="C67" s="377"/>
      <c r="D67" s="377"/>
      <c r="E67" s="377"/>
      <c r="F67" s="24"/>
      <c r="G67" s="24"/>
      <c r="H67" s="24"/>
      <c r="I67" s="24"/>
      <c r="J67" s="24"/>
      <c r="K67" s="24"/>
      <c r="L67" s="24"/>
    </row>
    <row r="68" spans="1:12">
      <c r="A68" s="379" t="s">
        <v>37</v>
      </c>
      <c r="B68" s="379"/>
      <c r="C68" s="379"/>
      <c r="D68" s="379"/>
      <c r="E68" s="379"/>
      <c r="F68" s="379"/>
      <c r="G68" s="379"/>
      <c r="H68" s="379"/>
      <c r="I68" s="379"/>
      <c r="J68" s="379"/>
      <c r="K68" s="379"/>
      <c r="L68" s="379"/>
    </row>
    <row r="69" spans="1:12" ht="35.1" customHeight="1">
      <c r="A69" s="357"/>
      <c r="B69" s="367" t="s">
        <v>38</v>
      </c>
      <c r="C69" s="367" t="s">
        <v>54</v>
      </c>
      <c r="D69" s="367" t="s">
        <v>56</v>
      </c>
      <c r="E69" s="80" t="s">
        <v>1</v>
      </c>
      <c r="F69" s="61" t="s">
        <v>55</v>
      </c>
      <c r="G69" s="360" t="s">
        <v>35</v>
      </c>
      <c r="H69" s="81" t="s">
        <v>9</v>
      </c>
      <c r="I69" s="363" t="s">
        <v>13</v>
      </c>
      <c r="J69" s="363"/>
      <c r="K69" s="363"/>
      <c r="L69" s="82" t="s">
        <v>102</v>
      </c>
    </row>
    <row r="70" spans="1:12" ht="35.1" customHeight="1">
      <c r="A70" s="358"/>
      <c r="B70" s="367"/>
      <c r="C70" s="367"/>
      <c r="D70" s="367"/>
      <c r="E70" s="80" t="s">
        <v>2</v>
      </c>
      <c r="F70" s="61" t="s">
        <v>6</v>
      </c>
      <c r="G70" s="361"/>
      <c r="H70" s="83" t="s">
        <v>10</v>
      </c>
      <c r="I70" s="84">
        <v>2019</v>
      </c>
      <c r="J70" s="85"/>
    </row>
    <row r="71" spans="1:12" ht="35.1" customHeight="1">
      <c r="A71" s="358"/>
      <c r="B71" s="367"/>
      <c r="C71" s="367"/>
      <c r="D71" s="367"/>
      <c r="E71" s="80" t="s">
        <v>3</v>
      </c>
      <c r="F71" s="61" t="s">
        <v>7</v>
      </c>
      <c r="G71" s="361"/>
      <c r="H71" s="86" t="s">
        <v>11</v>
      </c>
      <c r="I71" s="87">
        <v>1</v>
      </c>
      <c r="J71" s="85"/>
    </row>
    <row r="72" spans="1:12" ht="35.1" customHeight="1">
      <c r="A72" s="358"/>
      <c r="B72" s="367"/>
      <c r="C72" s="367"/>
      <c r="D72" s="367"/>
      <c r="E72" s="80" t="s">
        <v>4</v>
      </c>
      <c r="F72" s="61" t="s">
        <v>16</v>
      </c>
      <c r="G72" s="361"/>
      <c r="H72" s="83" t="s">
        <v>12</v>
      </c>
      <c r="I72" s="88">
        <v>1</v>
      </c>
      <c r="J72" s="85"/>
    </row>
    <row r="73" spans="1:12" ht="35.1" customHeight="1">
      <c r="A73" s="359"/>
      <c r="B73" s="367"/>
      <c r="C73" s="367"/>
      <c r="D73" s="367"/>
      <c r="E73" s="80" t="s">
        <v>5</v>
      </c>
      <c r="F73" s="89"/>
      <c r="G73" s="362"/>
      <c r="H73" s="90"/>
      <c r="I73" s="90"/>
      <c r="J73" s="90"/>
      <c r="K73" s="90"/>
      <c r="L73" s="91"/>
    </row>
    <row r="74" spans="1:12">
      <c r="A74" s="379" t="s">
        <v>103</v>
      </c>
      <c r="B74" s="379"/>
      <c r="C74" s="379"/>
      <c r="D74" s="379"/>
      <c r="E74" s="379"/>
      <c r="F74" s="379"/>
      <c r="G74" s="379"/>
      <c r="H74" s="379"/>
      <c r="I74" s="379"/>
      <c r="J74" s="379"/>
      <c r="K74" s="379"/>
      <c r="L74" s="379"/>
    </row>
    <row r="75" spans="1:12" ht="35.1" customHeight="1">
      <c r="A75" s="357"/>
      <c r="B75" s="360" t="s">
        <v>104</v>
      </c>
      <c r="C75" s="360" t="s">
        <v>105</v>
      </c>
      <c r="D75" s="360" t="s">
        <v>106</v>
      </c>
      <c r="E75" s="80" t="s">
        <v>1</v>
      </c>
      <c r="F75" s="89" t="s">
        <v>107</v>
      </c>
      <c r="G75" s="360" t="s">
        <v>108</v>
      </c>
      <c r="H75" s="81" t="s">
        <v>9</v>
      </c>
      <c r="I75" s="363" t="s">
        <v>13</v>
      </c>
      <c r="J75" s="363"/>
      <c r="K75" s="363"/>
      <c r="L75" s="82" t="s">
        <v>109</v>
      </c>
    </row>
    <row r="76" spans="1:12" ht="35.1" customHeight="1">
      <c r="A76" s="358"/>
      <c r="B76" s="361"/>
      <c r="C76" s="361"/>
      <c r="D76" s="361"/>
      <c r="E76" s="80" t="s">
        <v>2</v>
      </c>
      <c r="F76" s="89" t="s">
        <v>6</v>
      </c>
      <c r="G76" s="361"/>
      <c r="H76" s="83" t="s">
        <v>10</v>
      </c>
      <c r="I76" s="92">
        <v>2019</v>
      </c>
      <c r="J76" s="85"/>
    </row>
    <row r="77" spans="1:12" ht="35.1" customHeight="1">
      <c r="A77" s="358"/>
      <c r="B77" s="361"/>
      <c r="C77" s="361"/>
      <c r="D77" s="361"/>
      <c r="E77" s="80" t="s">
        <v>3</v>
      </c>
      <c r="F77" s="89" t="s">
        <v>7</v>
      </c>
      <c r="G77" s="361"/>
      <c r="H77" s="86" t="s">
        <v>11</v>
      </c>
      <c r="I77" s="87">
        <v>3100</v>
      </c>
      <c r="J77" s="85"/>
    </row>
    <row r="78" spans="1:12" ht="35.1" customHeight="1">
      <c r="A78" s="358"/>
      <c r="B78" s="361"/>
      <c r="C78" s="361"/>
      <c r="D78" s="361"/>
      <c r="E78" s="80" t="s">
        <v>4</v>
      </c>
      <c r="F78" s="89" t="s">
        <v>110</v>
      </c>
      <c r="G78" s="361"/>
      <c r="H78" s="83" t="s">
        <v>12</v>
      </c>
      <c r="I78" s="88">
        <v>0</v>
      </c>
      <c r="J78" s="85"/>
    </row>
    <row r="79" spans="1:12" ht="35.1" customHeight="1">
      <c r="A79" s="359"/>
      <c r="B79" s="362"/>
      <c r="C79" s="362"/>
      <c r="D79" s="362"/>
      <c r="E79" s="80" t="s">
        <v>5</v>
      </c>
      <c r="F79" s="25">
        <v>3100</v>
      </c>
      <c r="G79" s="362"/>
      <c r="H79" s="90"/>
      <c r="I79" s="90"/>
      <c r="J79" s="90"/>
      <c r="K79" s="90"/>
      <c r="L79" s="91"/>
    </row>
    <row r="80" spans="1:12">
      <c r="A80" s="378" t="s">
        <v>118</v>
      </c>
      <c r="B80" s="379"/>
      <c r="C80" s="379"/>
      <c r="D80" s="379"/>
      <c r="E80" s="379"/>
      <c r="F80" s="379"/>
      <c r="G80" s="379"/>
      <c r="H80" s="379"/>
      <c r="I80" s="379"/>
      <c r="J80" s="379"/>
      <c r="K80" s="379"/>
      <c r="L80" s="379"/>
    </row>
    <row r="81" spans="1:12" ht="42.75">
      <c r="A81" s="357"/>
      <c r="B81" s="360" t="s">
        <v>111</v>
      </c>
      <c r="C81" s="360" t="s">
        <v>112</v>
      </c>
      <c r="D81" s="360" t="s">
        <v>113</v>
      </c>
      <c r="E81" s="80" t="s">
        <v>1</v>
      </c>
      <c r="F81" s="89" t="s">
        <v>114</v>
      </c>
      <c r="G81" s="360" t="s">
        <v>115</v>
      </c>
      <c r="H81" s="81" t="s">
        <v>9</v>
      </c>
      <c r="I81" s="363" t="s">
        <v>13</v>
      </c>
      <c r="J81" s="363"/>
      <c r="K81" s="363"/>
      <c r="L81" s="82" t="s">
        <v>116</v>
      </c>
    </row>
    <row r="82" spans="1:12" ht="15">
      <c r="A82" s="358"/>
      <c r="B82" s="361"/>
      <c r="C82" s="361"/>
      <c r="D82" s="361"/>
      <c r="E82" s="80" t="s">
        <v>2</v>
      </c>
      <c r="F82" s="89" t="s">
        <v>6</v>
      </c>
      <c r="G82" s="361"/>
      <c r="H82" s="83" t="s">
        <v>10</v>
      </c>
      <c r="I82" s="84">
        <v>2019</v>
      </c>
      <c r="J82" s="85"/>
    </row>
    <row r="83" spans="1:12" ht="30">
      <c r="A83" s="358"/>
      <c r="B83" s="361"/>
      <c r="C83" s="361"/>
      <c r="D83" s="361"/>
      <c r="E83" s="80" t="s">
        <v>3</v>
      </c>
      <c r="F83" s="89" t="s">
        <v>7</v>
      </c>
      <c r="G83" s="361"/>
      <c r="H83" s="86" t="s">
        <v>11</v>
      </c>
      <c r="I83" s="93">
        <v>135000</v>
      </c>
      <c r="J83" s="85"/>
    </row>
    <row r="84" spans="1:12" ht="30">
      <c r="A84" s="358"/>
      <c r="B84" s="361"/>
      <c r="C84" s="361"/>
      <c r="D84" s="361"/>
      <c r="E84" s="80" t="s">
        <v>4</v>
      </c>
      <c r="F84" s="89" t="s">
        <v>117</v>
      </c>
      <c r="G84" s="361"/>
      <c r="H84" s="83" t="s">
        <v>12</v>
      </c>
      <c r="I84" s="88">
        <v>4</v>
      </c>
      <c r="J84" s="85"/>
    </row>
    <row r="85" spans="1:12" ht="15">
      <c r="A85" s="359"/>
      <c r="B85" s="362"/>
      <c r="C85" s="362"/>
      <c r="D85" s="362"/>
      <c r="E85" s="80" t="s">
        <v>5</v>
      </c>
      <c r="F85" s="94">
        <v>135000</v>
      </c>
      <c r="G85" s="362"/>
      <c r="H85" s="90"/>
      <c r="I85" s="90"/>
      <c r="J85" s="90"/>
      <c r="K85" s="90"/>
      <c r="L85" s="91"/>
    </row>
    <row r="86" spans="1:12">
      <c r="A86" s="379" t="s">
        <v>39</v>
      </c>
      <c r="B86" s="379"/>
      <c r="C86" s="379"/>
      <c r="D86" s="379"/>
      <c r="E86" s="379"/>
      <c r="F86" s="379"/>
      <c r="G86" s="379"/>
      <c r="H86" s="379"/>
      <c r="I86" s="379"/>
      <c r="J86" s="379"/>
      <c r="K86" s="379"/>
      <c r="L86" s="379"/>
    </row>
    <row r="87" spans="1:12" ht="30">
      <c r="A87" s="357"/>
      <c r="B87" s="360" t="s">
        <v>40</v>
      </c>
      <c r="C87" s="360" t="s">
        <v>57</v>
      </c>
      <c r="D87" s="360" t="s">
        <v>58</v>
      </c>
      <c r="E87" s="80" t="s">
        <v>1</v>
      </c>
      <c r="F87" s="89" t="s">
        <v>59</v>
      </c>
      <c r="G87" s="360" t="s">
        <v>35</v>
      </c>
      <c r="H87" s="81" t="s">
        <v>9</v>
      </c>
      <c r="I87" s="363" t="s">
        <v>13</v>
      </c>
      <c r="J87" s="363"/>
      <c r="K87" s="363"/>
      <c r="L87" s="380"/>
    </row>
    <row r="88" spans="1:12" ht="15">
      <c r="A88" s="358"/>
      <c r="B88" s="361"/>
      <c r="C88" s="361"/>
      <c r="D88" s="361"/>
      <c r="E88" s="80" t="s">
        <v>2</v>
      </c>
      <c r="F88" s="61" t="s">
        <v>6</v>
      </c>
      <c r="G88" s="361"/>
      <c r="H88" s="83" t="s">
        <v>10</v>
      </c>
      <c r="I88" s="92">
        <v>2017</v>
      </c>
      <c r="J88" s="92">
        <v>2018</v>
      </c>
      <c r="K88" s="84">
        <v>2019</v>
      </c>
      <c r="L88" s="381"/>
    </row>
    <row r="89" spans="1:12" ht="30">
      <c r="A89" s="358"/>
      <c r="B89" s="361"/>
      <c r="C89" s="361"/>
      <c r="D89" s="361"/>
      <c r="E89" s="80" t="s">
        <v>3</v>
      </c>
      <c r="F89" s="61" t="s">
        <v>7</v>
      </c>
      <c r="G89" s="361"/>
      <c r="H89" s="86" t="s">
        <v>11</v>
      </c>
      <c r="I89" s="87" t="e">
        <v>#N/A</v>
      </c>
      <c r="J89" s="87" t="e">
        <v>#N/A</v>
      </c>
      <c r="K89" s="87">
        <v>100</v>
      </c>
      <c r="L89" s="381"/>
    </row>
    <row r="90" spans="1:12" ht="30">
      <c r="A90" s="358"/>
      <c r="B90" s="361"/>
      <c r="C90" s="361"/>
      <c r="D90" s="361"/>
      <c r="E90" s="80" t="s">
        <v>4</v>
      </c>
      <c r="F90" s="61" t="s">
        <v>16</v>
      </c>
      <c r="G90" s="361"/>
      <c r="H90" s="83" t="s">
        <v>12</v>
      </c>
      <c r="I90" s="88" t="e">
        <v>#N/A</v>
      </c>
      <c r="J90" s="88" t="e">
        <v>#N/A</v>
      </c>
      <c r="K90" s="88" t="e">
        <v>#N/A</v>
      </c>
      <c r="L90" s="381"/>
    </row>
    <row r="91" spans="1:12" ht="15">
      <c r="A91" s="359"/>
      <c r="B91" s="362"/>
      <c r="C91" s="362"/>
      <c r="D91" s="362"/>
      <c r="E91" s="80" t="s">
        <v>5</v>
      </c>
      <c r="F91" s="89"/>
      <c r="G91" s="362"/>
      <c r="H91" s="90"/>
      <c r="I91" s="90"/>
      <c r="J91" s="90"/>
      <c r="K91" s="90"/>
      <c r="L91" s="382"/>
    </row>
    <row r="92" spans="1:12">
      <c r="A92" s="378"/>
      <c r="B92" s="379"/>
      <c r="C92" s="379"/>
      <c r="D92" s="379"/>
      <c r="E92" s="379"/>
      <c r="F92" s="379"/>
      <c r="G92" s="379"/>
      <c r="H92" s="379"/>
      <c r="I92" s="379"/>
      <c r="J92" s="379"/>
      <c r="K92" s="379"/>
      <c r="L92" s="379"/>
    </row>
    <row r="93" spans="1:12" ht="30">
      <c r="A93" s="357"/>
      <c r="B93" s="360"/>
      <c r="C93" s="360"/>
      <c r="D93" s="360"/>
      <c r="E93" s="80" t="s">
        <v>1</v>
      </c>
      <c r="F93" s="89"/>
      <c r="G93" s="360"/>
      <c r="H93" s="81" t="s">
        <v>9</v>
      </c>
      <c r="I93" s="363" t="s">
        <v>13</v>
      </c>
      <c r="J93" s="363"/>
      <c r="K93" s="363"/>
      <c r="L93" s="380"/>
    </row>
    <row r="94" spans="1:12" ht="15">
      <c r="A94" s="358"/>
      <c r="B94" s="361"/>
      <c r="C94" s="361"/>
      <c r="D94" s="361"/>
      <c r="E94" s="80" t="s">
        <v>2</v>
      </c>
      <c r="F94" s="61"/>
      <c r="G94" s="361"/>
      <c r="H94" s="83" t="s">
        <v>10</v>
      </c>
      <c r="I94" s="92">
        <v>2017</v>
      </c>
      <c r="J94" s="92">
        <v>2018</v>
      </c>
      <c r="K94" s="84">
        <v>2019</v>
      </c>
      <c r="L94" s="381"/>
    </row>
    <row r="95" spans="1:12" ht="30">
      <c r="A95" s="358"/>
      <c r="B95" s="361"/>
      <c r="C95" s="361"/>
      <c r="D95" s="361"/>
      <c r="E95" s="80" t="s">
        <v>3</v>
      </c>
      <c r="F95" s="61"/>
      <c r="G95" s="361"/>
      <c r="H95" s="86" t="s">
        <v>11</v>
      </c>
      <c r="I95" s="87" t="e">
        <v>#N/A</v>
      </c>
      <c r="J95" s="87" t="e">
        <v>#N/A</v>
      </c>
      <c r="K95" s="87">
        <v>100</v>
      </c>
      <c r="L95" s="381"/>
    </row>
    <row r="96" spans="1:12" ht="30">
      <c r="A96" s="358"/>
      <c r="B96" s="361"/>
      <c r="C96" s="361"/>
      <c r="D96" s="361"/>
      <c r="E96" s="80" t="s">
        <v>4</v>
      </c>
      <c r="F96" s="61"/>
      <c r="G96" s="361"/>
      <c r="H96" s="83" t="s">
        <v>12</v>
      </c>
      <c r="I96" s="88" t="e">
        <v>#N/A</v>
      </c>
      <c r="J96" s="88" t="e">
        <v>#N/A</v>
      </c>
      <c r="K96" s="88" t="e">
        <v>#N/A</v>
      </c>
      <c r="L96" s="381"/>
    </row>
    <row r="97" spans="1:12" ht="15">
      <c r="A97" s="359"/>
      <c r="B97" s="362"/>
      <c r="C97" s="362"/>
      <c r="D97" s="362"/>
      <c r="E97" s="80" t="s">
        <v>5</v>
      </c>
      <c r="F97" s="89"/>
      <c r="G97" s="362"/>
      <c r="H97" s="90"/>
      <c r="I97" s="90"/>
      <c r="J97" s="90"/>
      <c r="K97" s="90"/>
      <c r="L97" s="382"/>
    </row>
    <row r="98" spans="1:12">
      <c r="A98" s="379"/>
      <c r="B98" s="379"/>
      <c r="C98" s="379"/>
      <c r="D98" s="379"/>
      <c r="E98" s="379"/>
      <c r="F98" s="379"/>
      <c r="G98" s="379"/>
      <c r="H98" s="379"/>
      <c r="I98" s="379"/>
      <c r="J98" s="379"/>
      <c r="K98" s="379"/>
      <c r="L98" s="379"/>
    </row>
    <row r="99" spans="1:12" ht="30">
      <c r="A99" s="357"/>
      <c r="B99" s="360"/>
      <c r="C99" s="360"/>
      <c r="D99" s="360"/>
      <c r="E99" s="80" t="s">
        <v>1</v>
      </c>
      <c r="F99" s="89"/>
      <c r="G99" s="360"/>
      <c r="H99" s="81" t="s">
        <v>9</v>
      </c>
      <c r="I99" s="363" t="s">
        <v>13</v>
      </c>
      <c r="J99" s="363"/>
      <c r="K99" s="363"/>
      <c r="L99" s="380"/>
    </row>
    <row r="100" spans="1:12" ht="15">
      <c r="A100" s="358"/>
      <c r="B100" s="361"/>
      <c r="C100" s="361"/>
      <c r="D100" s="361"/>
      <c r="E100" s="80" t="s">
        <v>2</v>
      </c>
      <c r="F100" s="89"/>
      <c r="G100" s="361"/>
      <c r="H100" s="83" t="s">
        <v>10</v>
      </c>
      <c r="I100" s="92">
        <v>2017</v>
      </c>
      <c r="J100" s="92">
        <v>2018</v>
      </c>
      <c r="K100" s="84">
        <v>2019</v>
      </c>
      <c r="L100" s="381"/>
    </row>
    <row r="101" spans="1:12" ht="30">
      <c r="A101" s="358"/>
      <c r="B101" s="361"/>
      <c r="C101" s="361"/>
      <c r="D101" s="361"/>
      <c r="E101" s="80" t="s">
        <v>3</v>
      </c>
      <c r="F101" s="89"/>
      <c r="G101" s="361"/>
      <c r="H101" s="86" t="s">
        <v>11</v>
      </c>
      <c r="I101" s="87" t="e">
        <v>#N/A</v>
      </c>
      <c r="J101" s="87" t="e">
        <v>#N/A</v>
      </c>
      <c r="K101" s="87">
        <v>100</v>
      </c>
      <c r="L101" s="381"/>
    </row>
    <row r="102" spans="1:12" ht="30">
      <c r="A102" s="358"/>
      <c r="B102" s="361"/>
      <c r="C102" s="361"/>
      <c r="D102" s="361"/>
      <c r="E102" s="80" t="s">
        <v>4</v>
      </c>
      <c r="F102" s="89"/>
      <c r="G102" s="361"/>
      <c r="H102" s="83" t="s">
        <v>12</v>
      </c>
      <c r="I102" s="88" t="e">
        <v>#N/A</v>
      </c>
      <c r="J102" s="88" t="e">
        <v>#N/A</v>
      </c>
      <c r="K102" s="88" t="e">
        <v>#N/A</v>
      </c>
      <c r="L102" s="381"/>
    </row>
    <row r="103" spans="1:12" ht="15">
      <c r="A103" s="359"/>
      <c r="B103" s="362"/>
      <c r="C103" s="362"/>
      <c r="D103" s="362"/>
      <c r="E103" s="80" t="s">
        <v>5</v>
      </c>
      <c r="F103" s="89"/>
      <c r="G103" s="362"/>
      <c r="H103" s="90"/>
      <c r="I103" s="90"/>
      <c r="J103" s="90"/>
      <c r="K103" s="90"/>
      <c r="L103" s="382"/>
    </row>
    <row r="104" spans="1:12">
      <c r="A104" s="383"/>
      <c r="B104" s="384"/>
      <c r="C104" s="384"/>
      <c r="D104" s="384"/>
      <c r="E104" s="384"/>
      <c r="F104" s="384"/>
      <c r="G104" s="384"/>
      <c r="H104" s="384"/>
      <c r="I104" s="384"/>
      <c r="J104" s="384"/>
      <c r="K104" s="384"/>
      <c r="L104" s="384"/>
    </row>
    <row r="105" spans="1:12" ht="30">
      <c r="A105" s="385"/>
      <c r="B105" s="386"/>
      <c r="C105" s="386"/>
      <c r="D105" s="386"/>
      <c r="E105" s="80" t="s">
        <v>1</v>
      </c>
      <c r="F105" s="89"/>
      <c r="G105" s="387"/>
      <c r="H105" s="81" t="s">
        <v>9</v>
      </c>
      <c r="I105" s="363" t="s">
        <v>13</v>
      </c>
      <c r="J105" s="363"/>
      <c r="K105" s="363"/>
    </row>
    <row r="106" spans="1:12" ht="15">
      <c r="A106" s="385"/>
      <c r="B106" s="386"/>
      <c r="C106" s="386"/>
      <c r="D106" s="386"/>
      <c r="E106" s="80" t="s">
        <v>2</v>
      </c>
      <c r="F106" s="89"/>
      <c r="G106" s="387"/>
      <c r="H106" s="83" t="s">
        <v>10</v>
      </c>
      <c r="I106" s="92">
        <v>2017</v>
      </c>
      <c r="J106" s="92">
        <v>2018</v>
      </c>
      <c r="K106" s="84">
        <v>2019</v>
      </c>
    </row>
    <row r="107" spans="1:12" ht="30">
      <c r="A107" s="385"/>
      <c r="B107" s="386"/>
      <c r="C107" s="386"/>
      <c r="D107" s="386"/>
      <c r="E107" s="80" t="s">
        <v>3</v>
      </c>
      <c r="F107" s="89"/>
      <c r="G107" s="387"/>
      <c r="H107" s="86" t="s">
        <v>11</v>
      </c>
      <c r="I107" s="87" t="e">
        <v>#N/A</v>
      </c>
      <c r="J107" s="87" t="e">
        <v>#N/A</v>
      </c>
      <c r="K107" s="87">
        <v>100</v>
      </c>
    </row>
    <row r="108" spans="1:12" ht="30">
      <c r="A108" s="385"/>
      <c r="B108" s="386"/>
      <c r="C108" s="386"/>
      <c r="D108" s="386"/>
      <c r="E108" s="80" t="s">
        <v>4</v>
      </c>
      <c r="F108" s="89"/>
      <c r="G108" s="387"/>
      <c r="H108" s="83" t="s">
        <v>12</v>
      </c>
      <c r="I108" s="88" t="e">
        <v>#N/A</v>
      </c>
      <c r="J108" s="88" t="e">
        <v>#N/A</v>
      </c>
      <c r="K108" s="88" t="e">
        <v>#N/A</v>
      </c>
    </row>
    <row r="109" spans="1:12">
      <c r="A109" s="385"/>
      <c r="B109" s="386"/>
      <c r="C109" s="386"/>
      <c r="D109" s="386"/>
      <c r="F109" s="89">
        <v>0</v>
      </c>
    </row>
    <row r="110" spans="1:12">
      <c r="A110" s="390"/>
      <c r="B110" s="391"/>
      <c r="C110" s="391"/>
      <c r="D110" s="391"/>
      <c r="E110" s="391"/>
      <c r="F110" s="391"/>
      <c r="G110" s="391"/>
      <c r="H110" s="391"/>
      <c r="I110" s="391"/>
      <c r="J110" s="391"/>
      <c r="K110" s="391"/>
      <c r="L110" s="391"/>
    </row>
    <row r="111" spans="1:12" ht="30">
      <c r="A111" s="385"/>
      <c r="B111" s="386"/>
      <c r="C111" s="386"/>
      <c r="D111" s="386"/>
      <c r="E111" s="80" t="s">
        <v>1</v>
      </c>
      <c r="F111" s="89"/>
      <c r="G111" s="387"/>
      <c r="H111" s="81" t="s">
        <v>9</v>
      </c>
      <c r="I111" s="363" t="s">
        <v>13</v>
      </c>
      <c r="J111" s="363"/>
      <c r="K111" s="363"/>
    </row>
    <row r="112" spans="1:12" ht="15">
      <c r="A112" s="385"/>
      <c r="B112" s="386"/>
      <c r="C112" s="386"/>
      <c r="D112" s="386"/>
      <c r="E112" s="80" t="s">
        <v>2</v>
      </c>
      <c r="F112" s="89"/>
      <c r="G112" s="387"/>
      <c r="H112" s="83" t="s">
        <v>10</v>
      </c>
      <c r="I112" s="92">
        <v>2017</v>
      </c>
      <c r="J112" s="92">
        <v>2018</v>
      </c>
      <c r="K112" s="84">
        <v>2019</v>
      </c>
    </row>
    <row r="113" spans="1:12" ht="30">
      <c r="A113" s="385"/>
      <c r="B113" s="386"/>
      <c r="C113" s="386"/>
      <c r="D113" s="386"/>
      <c r="E113" s="80" t="s">
        <v>3</v>
      </c>
      <c r="F113" s="89"/>
      <c r="G113" s="387"/>
      <c r="H113" s="86" t="s">
        <v>11</v>
      </c>
      <c r="I113" s="87" t="e">
        <v>#N/A</v>
      </c>
      <c r="J113" s="87" t="e">
        <v>#N/A</v>
      </c>
      <c r="K113" s="87">
        <v>100</v>
      </c>
    </row>
    <row r="114" spans="1:12" ht="30">
      <c r="A114" s="385"/>
      <c r="B114" s="386"/>
      <c r="C114" s="386"/>
      <c r="D114" s="386"/>
      <c r="E114" s="80" t="s">
        <v>4</v>
      </c>
      <c r="F114" s="89"/>
      <c r="G114" s="387"/>
      <c r="H114" s="83" t="s">
        <v>12</v>
      </c>
      <c r="I114" s="88" t="e">
        <v>#N/A</v>
      </c>
      <c r="J114" s="88" t="e">
        <v>#N/A</v>
      </c>
      <c r="K114" s="88" t="e">
        <v>#N/A</v>
      </c>
    </row>
    <row r="115" spans="1:12">
      <c r="A115" s="385"/>
      <c r="B115" s="386"/>
      <c r="C115" s="386"/>
      <c r="D115" s="386"/>
      <c r="F115" s="89"/>
    </row>
    <row r="116" spans="1:12">
      <c r="A116" s="388"/>
      <c r="B116" s="388"/>
      <c r="C116" s="388"/>
      <c r="D116" s="388"/>
      <c r="E116" s="26"/>
      <c r="F116" s="26"/>
      <c r="G116" s="26"/>
      <c r="H116" s="26"/>
      <c r="I116" s="26"/>
      <c r="J116" s="26"/>
      <c r="K116" s="27"/>
      <c r="L116" s="27"/>
    </row>
    <row r="117" spans="1:12" ht="30">
      <c r="A117" s="385"/>
      <c r="B117" s="389"/>
      <c r="C117" s="386"/>
      <c r="D117" s="386"/>
      <c r="E117" s="80" t="s">
        <v>1</v>
      </c>
      <c r="F117" s="89"/>
      <c r="G117" s="392"/>
      <c r="H117" s="81" t="s">
        <v>9</v>
      </c>
      <c r="I117" s="363" t="s">
        <v>13</v>
      </c>
      <c r="J117" s="363"/>
      <c r="K117" s="363"/>
    </row>
    <row r="118" spans="1:12" ht="15">
      <c r="A118" s="385"/>
      <c r="B118" s="389"/>
      <c r="C118" s="386"/>
      <c r="D118" s="386"/>
      <c r="E118" s="80" t="s">
        <v>2</v>
      </c>
      <c r="F118" s="89"/>
      <c r="G118" s="392"/>
      <c r="H118" s="83" t="s">
        <v>10</v>
      </c>
      <c r="I118" s="92">
        <v>2017</v>
      </c>
      <c r="J118" s="92">
        <v>2018</v>
      </c>
      <c r="K118" s="84">
        <v>2019</v>
      </c>
    </row>
    <row r="119" spans="1:12" ht="30">
      <c r="A119" s="385"/>
      <c r="B119" s="389"/>
      <c r="C119" s="386"/>
      <c r="D119" s="386"/>
      <c r="E119" s="80" t="s">
        <v>3</v>
      </c>
      <c r="F119" s="89"/>
      <c r="G119" s="392"/>
      <c r="H119" s="86" t="s">
        <v>11</v>
      </c>
      <c r="I119" s="87" t="e">
        <v>#N/A</v>
      </c>
      <c r="J119" s="87" t="e">
        <v>#N/A</v>
      </c>
      <c r="K119" s="87">
        <v>100</v>
      </c>
    </row>
    <row r="120" spans="1:12" ht="30">
      <c r="A120" s="385"/>
      <c r="B120" s="389"/>
      <c r="C120" s="386"/>
      <c r="D120" s="386"/>
      <c r="E120" s="80" t="s">
        <v>4</v>
      </c>
      <c r="F120" s="89"/>
      <c r="G120" s="392"/>
      <c r="H120" s="83" t="s">
        <v>12</v>
      </c>
      <c r="I120" s="88" t="e">
        <v>#N/A</v>
      </c>
      <c r="J120" s="88" t="e">
        <v>#N/A</v>
      </c>
      <c r="K120" s="88" t="e">
        <v>#N/A</v>
      </c>
    </row>
    <row r="121" spans="1:12">
      <c r="A121" s="385"/>
      <c r="B121" s="389"/>
      <c r="C121" s="386"/>
      <c r="D121" s="386"/>
      <c r="F121" s="89"/>
    </row>
    <row r="122" spans="1:12">
      <c r="A122" s="388"/>
      <c r="B122" s="388"/>
      <c r="C122" s="388"/>
      <c r="D122" s="388"/>
      <c r="E122" s="388"/>
      <c r="F122" s="388"/>
      <c r="G122" s="388"/>
      <c r="H122" s="388"/>
      <c r="I122" s="388"/>
      <c r="J122" s="388"/>
      <c r="K122" s="388"/>
      <c r="L122" s="388"/>
    </row>
    <row r="123" spans="1:12" ht="30">
      <c r="A123" s="385"/>
      <c r="B123" s="389"/>
      <c r="C123" s="386"/>
      <c r="D123" s="393"/>
      <c r="E123" s="80" t="s">
        <v>1</v>
      </c>
      <c r="F123" s="89"/>
      <c r="G123" s="392"/>
      <c r="H123" s="81" t="s">
        <v>9</v>
      </c>
      <c r="I123" s="363" t="s">
        <v>13</v>
      </c>
      <c r="J123" s="363"/>
      <c r="K123" s="363"/>
    </row>
    <row r="124" spans="1:12" ht="15">
      <c r="A124" s="385"/>
      <c r="B124" s="389"/>
      <c r="C124" s="386"/>
      <c r="D124" s="393"/>
      <c r="E124" s="80" t="s">
        <v>2</v>
      </c>
      <c r="F124" s="89"/>
      <c r="G124" s="392"/>
      <c r="H124" s="83" t="s">
        <v>10</v>
      </c>
      <c r="I124" s="92">
        <v>2017</v>
      </c>
      <c r="J124" s="92">
        <v>2018</v>
      </c>
      <c r="K124" s="84">
        <v>2019</v>
      </c>
    </row>
    <row r="125" spans="1:12" ht="30">
      <c r="A125" s="385"/>
      <c r="B125" s="389"/>
      <c r="C125" s="386"/>
      <c r="D125" s="393"/>
      <c r="E125" s="80" t="s">
        <v>3</v>
      </c>
      <c r="F125" s="89"/>
      <c r="G125" s="392"/>
      <c r="H125" s="86" t="s">
        <v>11</v>
      </c>
      <c r="I125" s="87" t="e">
        <v>#N/A</v>
      </c>
      <c r="J125" s="87" t="e">
        <v>#N/A</v>
      </c>
      <c r="K125" s="87">
        <v>100</v>
      </c>
    </row>
    <row r="126" spans="1:12" ht="30">
      <c r="A126" s="385"/>
      <c r="B126" s="389"/>
      <c r="C126" s="386"/>
      <c r="D126" s="393"/>
      <c r="E126" s="80" t="s">
        <v>4</v>
      </c>
      <c r="F126" s="89"/>
      <c r="G126" s="392"/>
      <c r="H126" s="83" t="s">
        <v>12</v>
      </c>
      <c r="I126" s="88" t="e">
        <v>#N/A</v>
      </c>
      <c r="J126" s="88" t="e">
        <v>#N/A</v>
      </c>
      <c r="K126" s="88" t="e">
        <v>#N/A</v>
      </c>
    </row>
    <row r="127" spans="1:12">
      <c r="A127" s="385"/>
      <c r="F127" s="89">
        <v>0</v>
      </c>
    </row>
    <row r="128" spans="1:12">
      <c r="A128" s="388"/>
      <c r="B128" s="388"/>
      <c r="C128" s="388"/>
      <c r="D128" s="388"/>
      <c r="E128" s="388"/>
      <c r="F128" s="388"/>
      <c r="G128" s="388"/>
      <c r="H128" s="388"/>
      <c r="I128" s="388"/>
      <c r="J128" s="388"/>
      <c r="K128" s="388"/>
      <c r="L128" s="388"/>
    </row>
    <row r="129" spans="1:12" ht="30">
      <c r="A129" s="385"/>
      <c r="B129" s="389"/>
      <c r="C129" s="386"/>
      <c r="D129" s="386"/>
      <c r="E129" s="80" t="s">
        <v>1</v>
      </c>
      <c r="F129" s="95"/>
      <c r="G129" s="28"/>
      <c r="H129" s="81" t="s">
        <v>9</v>
      </c>
      <c r="I129" s="363" t="s">
        <v>13</v>
      </c>
      <c r="J129" s="363"/>
      <c r="K129" s="363"/>
    </row>
    <row r="130" spans="1:12" ht="15">
      <c r="A130" s="385"/>
      <c r="B130" s="389"/>
      <c r="C130" s="386"/>
      <c r="D130" s="386"/>
      <c r="E130" s="80" t="s">
        <v>2</v>
      </c>
      <c r="F130" s="89"/>
      <c r="H130" s="83" t="s">
        <v>10</v>
      </c>
      <c r="I130" s="92">
        <v>2017</v>
      </c>
      <c r="J130" s="92">
        <v>2018</v>
      </c>
      <c r="K130" s="84">
        <v>2019</v>
      </c>
    </row>
    <row r="131" spans="1:12" ht="30">
      <c r="A131" s="385"/>
      <c r="B131" s="389"/>
      <c r="C131" s="386"/>
      <c r="D131" s="386"/>
      <c r="E131" s="80" t="s">
        <v>3</v>
      </c>
      <c r="F131" s="89"/>
      <c r="H131" s="86" t="s">
        <v>11</v>
      </c>
      <c r="I131" s="87" t="e">
        <v>#N/A</v>
      </c>
      <c r="J131" s="87" t="e">
        <v>#N/A</v>
      </c>
      <c r="K131" s="87">
        <v>100</v>
      </c>
    </row>
    <row r="132" spans="1:12" ht="30">
      <c r="A132" s="385"/>
      <c r="B132" s="389"/>
      <c r="C132" s="386"/>
      <c r="D132" s="386"/>
      <c r="E132" s="80" t="s">
        <v>4</v>
      </c>
      <c r="F132" s="89"/>
      <c r="H132" s="83" t="s">
        <v>12</v>
      </c>
      <c r="I132" s="88" t="e">
        <v>#N/A</v>
      </c>
      <c r="J132" s="88" t="e">
        <v>#N/A</v>
      </c>
      <c r="K132" s="88" t="e">
        <v>#N/A</v>
      </c>
    </row>
    <row r="133" spans="1:12">
      <c r="A133" s="385"/>
      <c r="B133" s="389"/>
      <c r="C133" s="386"/>
      <c r="D133" s="386"/>
      <c r="F133" s="95"/>
    </row>
    <row r="134" spans="1:12">
      <c r="A134" s="388"/>
      <c r="B134" s="388"/>
      <c r="C134" s="388"/>
      <c r="D134" s="388"/>
      <c r="E134" s="388"/>
      <c r="F134" s="388"/>
      <c r="G134" s="388"/>
      <c r="H134" s="388"/>
      <c r="I134" s="388"/>
      <c r="J134" s="388"/>
      <c r="K134" s="388"/>
      <c r="L134" s="29"/>
    </row>
    <row r="135" spans="1:12" ht="30">
      <c r="A135" s="385"/>
      <c r="B135" s="389"/>
      <c r="C135" s="386"/>
      <c r="D135" s="386"/>
      <c r="E135" s="80" t="s">
        <v>1</v>
      </c>
      <c r="F135" s="89"/>
      <c r="G135" s="30"/>
      <c r="H135" s="81" t="s">
        <v>9</v>
      </c>
      <c r="I135" s="363" t="s">
        <v>13</v>
      </c>
      <c r="J135" s="363"/>
      <c r="K135" s="363"/>
    </row>
    <row r="136" spans="1:12" ht="15">
      <c r="A136" s="385"/>
      <c r="B136" s="389"/>
      <c r="C136" s="386"/>
      <c r="D136" s="386"/>
      <c r="E136" s="80" t="s">
        <v>2</v>
      </c>
      <c r="F136" s="89"/>
      <c r="H136" s="83" t="s">
        <v>10</v>
      </c>
      <c r="I136" s="92">
        <v>2017</v>
      </c>
      <c r="J136" s="92">
        <v>2018</v>
      </c>
      <c r="K136" s="84">
        <v>2019</v>
      </c>
    </row>
    <row r="137" spans="1:12" ht="30">
      <c r="A137" s="385"/>
      <c r="B137" s="389"/>
      <c r="C137" s="386"/>
      <c r="D137" s="386"/>
      <c r="E137" s="80" t="s">
        <v>3</v>
      </c>
      <c r="F137" s="89"/>
      <c r="H137" s="86" t="s">
        <v>11</v>
      </c>
      <c r="I137" s="87" t="e">
        <v>#N/A</v>
      </c>
      <c r="J137" s="87" t="e">
        <v>#N/A</v>
      </c>
      <c r="K137" s="87">
        <v>100</v>
      </c>
    </row>
    <row r="138" spans="1:12" ht="30">
      <c r="A138" s="385"/>
      <c r="B138" s="389"/>
      <c r="C138" s="386"/>
      <c r="D138" s="386"/>
      <c r="E138" s="80" t="s">
        <v>4</v>
      </c>
      <c r="F138" s="89"/>
      <c r="H138" s="83" t="s">
        <v>12</v>
      </c>
      <c r="I138" s="88" t="e">
        <v>#N/A</v>
      </c>
      <c r="J138" s="88" t="e">
        <v>#N/A</v>
      </c>
      <c r="K138" s="88" t="e">
        <v>#N/A</v>
      </c>
    </row>
    <row r="139" spans="1:12">
      <c r="A139" s="385"/>
      <c r="B139" s="389"/>
      <c r="C139" s="386"/>
      <c r="D139" s="386"/>
      <c r="F139" s="89"/>
    </row>
    <row r="140" spans="1:12">
      <c r="D140" s="386"/>
    </row>
    <row r="141" spans="1:12">
      <c r="A141" s="388"/>
      <c r="B141" s="388"/>
      <c r="C141" s="388"/>
      <c r="D141" s="388"/>
      <c r="E141" s="388"/>
      <c r="F141" s="388"/>
      <c r="G141" s="388"/>
      <c r="H141" s="388"/>
      <c r="I141" s="388"/>
      <c r="J141" s="388"/>
      <c r="K141" s="388"/>
      <c r="L141" s="29"/>
    </row>
    <row r="142" spans="1:12" ht="30">
      <c r="A142" s="385"/>
      <c r="B142" s="386"/>
      <c r="C142" s="386"/>
      <c r="D142" s="386"/>
      <c r="E142" s="80" t="s">
        <v>1</v>
      </c>
      <c r="F142" s="89"/>
      <c r="G142" s="28"/>
      <c r="H142" s="81" t="s">
        <v>9</v>
      </c>
      <c r="I142" s="363" t="s">
        <v>13</v>
      </c>
      <c r="J142" s="363"/>
      <c r="K142" s="363"/>
    </row>
    <row r="143" spans="1:12" ht="15">
      <c r="A143" s="385"/>
      <c r="B143" s="386"/>
      <c r="C143" s="386"/>
      <c r="D143" s="386"/>
      <c r="E143" s="80" t="s">
        <v>2</v>
      </c>
      <c r="F143" s="89"/>
      <c r="H143" s="83" t="s">
        <v>10</v>
      </c>
      <c r="I143" s="92">
        <v>2017</v>
      </c>
      <c r="J143" s="92">
        <v>2018</v>
      </c>
      <c r="K143" s="84">
        <v>2019</v>
      </c>
    </row>
    <row r="144" spans="1:12" ht="30">
      <c r="A144" s="385"/>
      <c r="B144" s="386"/>
      <c r="C144" s="386"/>
      <c r="D144" s="386"/>
      <c r="E144" s="80" t="s">
        <v>3</v>
      </c>
      <c r="F144" s="89"/>
      <c r="H144" s="86" t="s">
        <v>11</v>
      </c>
      <c r="I144" s="87" t="e">
        <v>#N/A</v>
      </c>
      <c r="J144" s="87" t="e">
        <v>#N/A</v>
      </c>
      <c r="K144" s="87">
        <v>100</v>
      </c>
    </row>
    <row r="145" spans="1:12" ht="30">
      <c r="A145" s="385"/>
      <c r="B145" s="386"/>
      <c r="C145" s="386"/>
      <c r="D145" s="386"/>
      <c r="E145" s="80" t="s">
        <v>4</v>
      </c>
      <c r="F145" s="89"/>
      <c r="H145" s="83" t="s">
        <v>12</v>
      </c>
      <c r="I145" s="88" t="e">
        <v>#N/A</v>
      </c>
      <c r="J145" s="88" t="e">
        <v>#N/A</v>
      </c>
      <c r="K145" s="88" t="e">
        <v>#N/A</v>
      </c>
    </row>
    <row r="146" spans="1:12">
      <c r="A146" s="385"/>
      <c r="B146" s="386"/>
      <c r="C146" s="386"/>
      <c r="D146" s="386"/>
      <c r="F146" s="89"/>
    </row>
    <row r="147" spans="1:12">
      <c r="A147" s="388"/>
      <c r="B147" s="388"/>
      <c r="C147" s="388"/>
      <c r="D147" s="388"/>
      <c r="E147" s="388"/>
      <c r="F147" s="388"/>
      <c r="G147" s="388"/>
      <c r="H147" s="388"/>
      <c r="I147" s="388"/>
      <c r="J147" s="388"/>
      <c r="K147" s="388"/>
      <c r="L147" s="388"/>
    </row>
    <row r="148" spans="1:12" ht="30">
      <c r="A148" s="385"/>
      <c r="B148" s="389"/>
      <c r="C148" s="386"/>
      <c r="D148" s="386"/>
      <c r="E148" s="80" t="s">
        <v>1</v>
      </c>
      <c r="F148" s="89"/>
      <c r="G148" s="28"/>
      <c r="H148" s="81" t="s">
        <v>9</v>
      </c>
      <c r="I148" s="363" t="s">
        <v>13</v>
      </c>
      <c r="J148" s="363"/>
      <c r="K148" s="363"/>
    </row>
    <row r="149" spans="1:12" ht="15">
      <c r="A149" s="385"/>
      <c r="B149" s="389"/>
      <c r="C149" s="386"/>
      <c r="D149" s="386"/>
      <c r="E149" s="80" t="s">
        <v>2</v>
      </c>
      <c r="F149" s="89"/>
      <c r="H149" s="83" t="s">
        <v>10</v>
      </c>
      <c r="I149" s="92">
        <v>2017</v>
      </c>
      <c r="J149" s="92">
        <v>2018</v>
      </c>
      <c r="K149" s="84">
        <v>2019</v>
      </c>
    </row>
    <row r="150" spans="1:12" ht="30">
      <c r="A150" s="385"/>
      <c r="B150" s="389"/>
      <c r="C150" s="386"/>
      <c r="D150" s="386"/>
      <c r="E150" s="80" t="s">
        <v>3</v>
      </c>
      <c r="F150" s="89"/>
      <c r="H150" s="86" t="s">
        <v>11</v>
      </c>
      <c r="I150" s="87" t="e">
        <v>#N/A</v>
      </c>
      <c r="J150" s="87" t="e">
        <v>#N/A</v>
      </c>
      <c r="K150" s="87">
        <v>100</v>
      </c>
    </row>
    <row r="151" spans="1:12" ht="30">
      <c r="A151" s="385"/>
      <c r="B151" s="389"/>
      <c r="C151" s="386"/>
      <c r="D151" s="386"/>
      <c r="E151" s="80" t="s">
        <v>4</v>
      </c>
      <c r="F151" s="89"/>
      <c r="H151" s="83" t="s">
        <v>12</v>
      </c>
      <c r="I151" s="88" t="e">
        <v>#N/A</v>
      </c>
      <c r="J151" s="88" t="e">
        <v>#N/A</v>
      </c>
      <c r="K151" s="88" t="e">
        <v>#N/A</v>
      </c>
    </row>
    <row r="152" spans="1:12">
      <c r="A152" s="385"/>
      <c r="B152" s="389"/>
      <c r="C152" s="386"/>
      <c r="D152" s="386"/>
    </row>
    <row r="153" spans="1:12">
      <c r="A153" s="388"/>
      <c r="B153" s="388"/>
      <c r="C153" s="388"/>
      <c r="D153" s="388"/>
      <c r="E153" s="388"/>
      <c r="F153" s="29"/>
      <c r="G153" s="29"/>
      <c r="H153" s="29"/>
      <c r="I153" s="29"/>
      <c r="J153" s="29"/>
      <c r="K153" s="29"/>
      <c r="L153" s="29"/>
    </row>
    <row r="154" spans="1:12" ht="30">
      <c r="A154" s="385"/>
      <c r="B154" s="386"/>
      <c r="C154" s="386"/>
      <c r="D154" s="393"/>
      <c r="E154" s="80" t="s">
        <v>1</v>
      </c>
      <c r="F154" s="89"/>
      <c r="G154" s="28"/>
      <c r="H154" s="81" t="s">
        <v>9</v>
      </c>
      <c r="I154" s="363" t="s">
        <v>13</v>
      </c>
      <c r="J154" s="363"/>
      <c r="K154" s="363"/>
    </row>
    <row r="155" spans="1:12" ht="15">
      <c r="A155" s="385"/>
      <c r="B155" s="386"/>
      <c r="C155" s="386"/>
      <c r="D155" s="393"/>
      <c r="E155" s="80" t="s">
        <v>2</v>
      </c>
      <c r="F155" s="89"/>
      <c r="H155" s="83" t="s">
        <v>10</v>
      </c>
      <c r="I155" s="92">
        <v>2017</v>
      </c>
      <c r="J155" s="92">
        <v>2018</v>
      </c>
      <c r="K155" s="84">
        <v>2019</v>
      </c>
    </row>
    <row r="156" spans="1:12" ht="30">
      <c r="A156" s="385"/>
      <c r="B156" s="386"/>
      <c r="C156" s="386"/>
      <c r="D156" s="393"/>
      <c r="E156" s="80" t="s">
        <v>3</v>
      </c>
      <c r="F156" s="89"/>
      <c r="H156" s="86" t="s">
        <v>11</v>
      </c>
      <c r="I156" s="87" t="e">
        <v>#N/A</v>
      </c>
      <c r="J156" s="87" t="e">
        <v>#N/A</v>
      </c>
      <c r="K156" s="87">
        <v>100</v>
      </c>
    </row>
    <row r="157" spans="1:12" ht="30">
      <c r="A157" s="385"/>
      <c r="B157" s="386"/>
      <c r="C157" s="386"/>
      <c r="D157" s="393"/>
      <c r="E157" s="80" t="s">
        <v>4</v>
      </c>
      <c r="F157" s="89"/>
      <c r="H157" s="83" t="s">
        <v>12</v>
      </c>
      <c r="I157" s="88" t="e">
        <v>#N/A</v>
      </c>
      <c r="J157" s="88" t="e">
        <v>#N/A</v>
      </c>
      <c r="K157" s="88" t="e">
        <v>#N/A</v>
      </c>
    </row>
    <row r="158" spans="1:12">
      <c r="A158" s="394"/>
      <c r="B158" s="394"/>
      <c r="C158" s="394"/>
      <c r="D158" s="394"/>
      <c r="E158" s="394"/>
      <c r="F158" s="394"/>
      <c r="G158" s="394"/>
      <c r="H158" s="394"/>
      <c r="I158" s="394"/>
      <c r="J158" s="394"/>
      <c r="K158" s="394"/>
      <c r="L158" s="394"/>
    </row>
    <row r="159" spans="1:12" ht="30">
      <c r="A159" s="385"/>
      <c r="B159" s="386"/>
      <c r="C159" s="386"/>
      <c r="D159" s="386"/>
      <c r="E159" s="80" t="s">
        <v>1</v>
      </c>
      <c r="F159" s="89"/>
      <c r="H159" s="81" t="s">
        <v>9</v>
      </c>
      <c r="I159" s="363" t="s">
        <v>13</v>
      </c>
      <c r="J159" s="363"/>
      <c r="K159" s="363"/>
    </row>
    <row r="160" spans="1:12" ht="15">
      <c r="A160" s="385"/>
      <c r="B160" s="386"/>
      <c r="C160" s="386"/>
      <c r="D160" s="386"/>
      <c r="E160" s="80" t="s">
        <v>2</v>
      </c>
      <c r="F160" s="89"/>
      <c r="H160" s="83" t="s">
        <v>10</v>
      </c>
      <c r="I160" s="92">
        <v>2017</v>
      </c>
      <c r="J160" s="92">
        <v>2018</v>
      </c>
      <c r="K160" s="84">
        <v>2019</v>
      </c>
    </row>
    <row r="161" spans="1:12" ht="30">
      <c r="A161" s="385"/>
      <c r="B161" s="386"/>
      <c r="C161" s="386"/>
      <c r="D161" s="386"/>
      <c r="E161" s="80" t="s">
        <v>3</v>
      </c>
      <c r="F161" s="89"/>
      <c r="H161" s="86" t="s">
        <v>11</v>
      </c>
      <c r="I161" s="87" t="e">
        <v>#N/A</v>
      </c>
      <c r="J161" s="87" t="e">
        <v>#N/A</v>
      </c>
      <c r="K161" s="87">
        <v>100</v>
      </c>
    </row>
    <row r="162" spans="1:12" ht="30">
      <c r="A162" s="385"/>
      <c r="B162" s="386"/>
      <c r="C162" s="386"/>
      <c r="D162" s="386"/>
      <c r="E162" s="80" t="s">
        <v>4</v>
      </c>
      <c r="F162" s="89"/>
      <c r="H162" s="83" t="s">
        <v>12</v>
      </c>
      <c r="I162" s="88" t="e">
        <v>#N/A</v>
      </c>
      <c r="J162" s="88" t="e">
        <v>#N/A</v>
      </c>
      <c r="K162" s="88" t="e">
        <v>#N/A</v>
      </c>
    </row>
    <row r="163" spans="1:12">
      <c r="A163" s="385"/>
      <c r="B163" s="386"/>
      <c r="C163" s="386"/>
      <c r="D163" s="386"/>
    </row>
    <row r="164" spans="1:12">
      <c r="A164" s="388"/>
      <c r="B164" s="388"/>
      <c r="C164" s="388"/>
      <c r="D164" s="388"/>
      <c r="E164" s="26"/>
      <c r="F164" s="26"/>
      <c r="G164" s="26"/>
      <c r="H164" s="26"/>
      <c r="I164" s="26"/>
      <c r="J164" s="26"/>
      <c r="K164" s="26"/>
      <c r="L164" s="26"/>
    </row>
    <row r="165" spans="1:12" ht="30">
      <c r="A165" s="385"/>
      <c r="B165" s="389"/>
      <c r="C165" s="386"/>
      <c r="D165" s="386"/>
      <c r="E165" s="80" t="s">
        <v>1</v>
      </c>
      <c r="F165" s="89"/>
      <c r="G165" s="28"/>
      <c r="H165" s="81" t="s">
        <v>9</v>
      </c>
      <c r="I165" s="363" t="s">
        <v>13</v>
      </c>
      <c r="J165" s="363"/>
      <c r="K165" s="363"/>
    </row>
    <row r="166" spans="1:12" ht="15">
      <c r="A166" s="385"/>
      <c r="B166" s="389"/>
      <c r="C166" s="386"/>
      <c r="D166" s="386"/>
      <c r="E166" s="80" t="s">
        <v>2</v>
      </c>
      <c r="F166" s="89"/>
      <c r="H166" s="83" t="s">
        <v>10</v>
      </c>
      <c r="I166" s="92">
        <v>2017</v>
      </c>
      <c r="J166" s="92">
        <v>2018</v>
      </c>
      <c r="K166" s="84">
        <v>2019</v>
      </c>
    </row>
    <row r="167" spans="1:12" ht="30">
      <c r="A167" s="385"/>
      <c r="B167" s="389"/>
      <c r="C167" s="386"/>
      <c r="D167" s="386"/>
      <c r="E167" s="80" t="s">
        <v>3</v>
      </c>
      <c r="F167" s="89"/>
      <c r="H167" s="86" t="s">
        <v>11</v>
      </c>
      <c r="I167" s="87" t="e">
        <v>#N/A</v>
      </c>
      <c r="J167" s="87" t="e">
        <v>#N/A</v>
      </c>
      <c r="K167" s="87">
        <v>100</v>
      </c>
    </row>
    <row r="168" spans="1:12" ht="30">
      <c r="A168" s="385"/>
      <c r="B168" s="389"/>
      <c r="C168" s="386"/>
      <c r="D168" s="386"/>
      <c r="E168" s="80" t="s">
        <v>4</v>
      </c>
      <c r="F168" s="89"/>
      <c r="H168" s="83" t="s">
        <v>12</v>
      </c>
      <c r="I168" s="88" t="e">
        <v>#N/A</v>
      </c>
      <c r="J168" s="88" t="e">
        <v>#N/A</v>
      </c>
      <c r="K168" s="88" t="e">
        <v>#N/A</v>
      </c>
    </row>
    <row r="169" spans="1:12">
      <c r="A169" s="385"/>
      <c r="B169" s="389"/>
      <c r="C169" s="386"/>
      <c r="D169" s="386"/>
    </row>
    <row r="170" spans="1:12">
      <c r="A170" s="388"/>
      <c r="B170" s="388"/>
      <c r="C170" s="388"/>
      <c r="D170" s="388"/>
      <c r="E170" s="388"/>
      <c r="F170" s="388"/>
      <c r="G170" s="388"/>
      <c r="H170" s="388"/>
      <c r="I170" s="388"/>
      <c r="J170" s="388"/>
      <c r="K170" s="388"/>
      <c r="L170" s="388"/>
    </row>
    <row r="171" spans="1:12" ht="30">
      <c r="A171" s="385"/>
      <c r="B171" s="389"/>
      <c r="C171" s="386"/>
      <c r="D171" s="386"/>
      <c r="E171" s="80" t="s">
        <v>1</v>
      </c>
      <c r="F171" s="89"/>
      <c r="H171" s="81" t="s">
        <v>9</v>
      </c>
      <c r="I171" s="363" t="s">
        <v>13</v>
      </c>
      <c r="J171" s="363"/>
      <c r="K171" s="363"/>
    </row>
    <row r="172" spans="1:12" ht="15">
      <c r="A172" s="385"/>
      <c r="B172" s="389"/>
      <c r="C172" s="386"/>
      <c r="D172" s="386"/>
      <c r="E172" s="80" t="s">
        <v>2</v>
      </c>
      <c r="F172" s="89"/>
      <c r="H172" s="83" t="s">
        <v>10</v>
      </c>
      <c r="I172" s="92">
        <v>2017</v>
      </c>
      <c r="J172" s="92">
        <v>2018</v>
      </c>
      <c r="K172" s="84">
        <v>2019</v>
      </c>
    </row>
    <row r="173" spans="1:12" ht="30">
      <c r="A173" s="385"/>
      <c r="B173" s="389"/>
      <c r="C173" s="386"/>
      <c r="D173" s="386"/>
      <c r="E173" s="80" t="s">
        <v>3</v>
      </c>
      <c r="F173" s="89"/>
      <c r="H173" s="86" t="s">
        <v>11</v>
      </c>
      <c r="I173" s="87" t="e">
        <v>#N/A</v>
      </c>
      <c r="J173" s="87" t="e">
        <v>#N/A</v>
      </c>
      <c r="K173" s="87">
        <v>100</v>
      </c>
    </row>
    <row r="174" spans="1:12" ht="30">
      <c r="A174" s="385"/>
      <c r="B174" s="389"/>
      <c r="C174" s="386"/>
      <c r="D174" s="386"/>
      <c r="E174" s="80" t="s">
        <v>4</v>
      </c>
      <c r="F174" s="89"/>
      <c r="H174" s="83" t="s">
        <v>12</v>
      </c>
      <c r="I174" s="88" t="e">
        <v>#N/A</v>
      </c>
      <c r="J174" s="88" t="e">
        <v>#N/A</v>
      </c>
      <c r="K174" s="88" t="e">
        <v>#N/A</v>
      </c>
    </row>
    <row r="175" spans="1:12">
      <c r="A175" s="385"/>
      <c r="B175" s="389"/>
      <c r="C175" s="386"/>
      <c r="D175" s="386"/>
    </row>
    <row r="176" spans="1:12">
      <c r="A176" s="388"/>
      <c r="B176" s="388"/>
      <c r="C176" s="388"/>
      <c r="D176" s="388"/>
      <c r="E176" s="388"/>
      <c r="F176" s="388"/>
      <c r="G176" s="388"/>
      <c r="H176" s="388"/>
      <c r="I176" s="388"/>
      <c r="J176" s="388"/>
      <c r="K176" s="388"/>
      <c r="L176" s="388"/>
    </row>
    <row r="177" spans="1:12" ht="30">
      <c r="A177" s="385"/>
      <c r="B177" s="389"/>
      <c r="C177" s="386"/>
      <c r="D177" s="386"/>
      <c r="E177" s="80" t="s">
        <v>1</v>
      </c>
      <c r="F177" s="89"/>
      <c r="G177" s="28"/>
      <c r="H177" s="81" t="s">
        <v>9</v>
      </c>
      <c r="I177" s="363" t="s">
        <v>13</v>
      </c>
      <c r="J177" s="363"/>
      <c r="K177" s="363"/>
    </row>
    <row r="178" spans="1:12" ht="15">
      <c r="A178" s="385"/>
      <c r="B178" s="389"/>
      <c r="C178" s="386"/>
      <c r="D178" s="386"/>
      <c r="E178" s="80" t="s">
        <v>2</v>
      </c>
      <c r="F178" s="89"/>
      <c r="H178" s="83" t="s">
        <v>10</v>
      </c>
      <c r="I178" s="92">
        <v>2017</v>
      </c>
      <c r="J178" s="92">
        <v>2018</v>
      </c>
      <c r="K178" s="84">
        <v>2019</v>
      </c>
    </row>
    <row r="179" spans="1:12" ht="30">
      <c r="A179" s="385"/>
      <c r="B179" s="389"/>
      <c r="C179" s="386"/>
      <c r="D179" s="386"/>
      <c r="E179" s="80" t="s">
        <v>3</v>
      </c>
      <c r="F179" s="89"/>
      <c r="H179" s="86" t="s">
        <v>11</v>
      </c>
      <c r="I179" s="87" t="e">
        <v>#N/A</v>
      </c>
      <c r="J179" s="87" t="e">
        <v>#N/A</v>
      </c>
      <c r="K179" s="87">
        <v>100</v>
      </c>
    </row>
    <row r="180" spans="1:12" ht="30">
      <c r="A180" s="385"/>
      <c r="B180" s="389"/>
      <c r="C180" s="386"/>
      <c r="D180" s="386"/>
      <c r="E180" s="80" t="s">
        <v>4</v>
      </c>
      <c r="F180" s="89"/>
      <c r="H180" s="83" t="s">
        <v>12</v>
      </c>
      <c r="I180" s="88" t="e">
        <v>#N/A</v>
      </c>
      <c r="J180" s="88" t="e">
        <v>#N/A</v>
      </c>
      <c r="K180" s="88" t="e">
        <v>#N/A</v>
      </c>
    </row>
    <row r="181" spans="1:12">
      <c r="A181" s="385"/>
      <c r="B181" s="389"/>
      <c r="C181" s="386"/>
      <c r="D181" s="386"/>
    </row>
    <row r="182" spans="1:12">
      <c r="A182" s="388"/>
      <c r="B182" s="388"/>
      <c r="C182" s="388"/>
      <c r="D182" s="388"/>
      <c r="E182" s="388"/>
      <c r="F182" s="388"/>
      <c r="G182" s="388"/>
      <c r="H182" s="388"/>
      <c r="I182" s="388"/>
      <c r="J182" s="388"/>
      <c r="K182" s="388"/>
      <c r="L182" s="388"/>
    </row>
    <row r="183" spans="1:12" ht="30">
      <c r="A183" s="385"/>
      <c r="B183" s="386"/>
      <c r="C183" s="386"/>
      <c r="D183" s="386"/>
      <c r="E183" s="80" t="s">
        <v>1</v>
      </c>
      <c r="F183" s="89"/>
      <c r="G183" s="28"/>
      <c r="H183" s="81" t="s">
        <v>9</v>
      </c>
      <c r="I183" s="363" t="s">
        <v>13</v>
      </c>
      <c r="J183" s="363"/>
      <c r="K183" s="363"/>
    </row>
    <row r="184" spans="1:12" ht="15">
      <c r="A184" s="385"/>
      <c r="B184" s="386"/>
      <c r="C184" s="386"/>
      <c r="D184" s="386"/>
      <c r="E184" s="80" t="s">
        <v>2</v>
      </c>
      <c r="F184" s="89"/>
      <c r="H184" s="83" t="s">
        <v>10</v>
      </c>
      <c r="I184" s="92">
        <v>2017</v>
      </c>
      <c r="J184" s="92">
        <v>2018</v>
      </c>
      <c r="K184" s="84">
        <v>2019</v>
      </c>
    </row>
    <row r="185" spans="1:12" ht="30">
      <c r="A185" s="385"/>
      <c r="B185" s="386"/>
      <c r="C185" s="386"/>
      <c r="D185" s="386"/>
      <c r="E185" s="80" t="s">
        <v>3</v>
      </c>
      <c r="F185" s="89"/>
      <c r="H185" s="86" t="s">
        <v>11</v>
      </c>
      <c r="I185" s="87" t="e">
        <v>#N/A</v>
      </c>
      <c r="J185" s="87" t="e">
        <v>#N/A</v>
      </c>
      <c r="K185" s="87">
        <v>100</v>
      </c>
    </row>
    <row r="186" spans="1:12" ht="30">
      <c r="A186" s="385"/>
      <c r="B186" s="386"/>
      <c r="C186" s="386"/>
      <c r="D186" s="386"/>
      <c r="E186" s="80" t="s">
        <v>4</v>
      </c>
      <c r="F186" s="89"/>
      <c r="H186" s="83" t="s">
        <v>12</v>
      </c>
      <c r="I186" s="88" t="e">
        <v>#N/A</v>
      </c>
      <c r="J186" s="88" t="e">
        <v>#N/A</v>
      </c>
      <c r="K186" s="88" t="e">
        <v>#N/A</v>
      </c>
    </row>
    <row r="187" spans="1:12">
      <c r="A187" s="385"/>
      <c r="B187" s="386"/>
    </row>
    <row r="188" spans="1:12">
      <c r="A188" s="388"/>
      <c r="B188" s="388"/>
      <c r="C188" s="388"/>
      <c r="D188" s="388"/>
      <c r="E188" s="388"/>
      <c r="F188" s="388"/>
      <c r="G188" s="388"/>
      <c r="H188" s="388"/>
      <c r="I188" s="388"/>
      <c r="J188" s="388"/>
      <c r="K188" s="388"/>
      <c r="L188" s="388"/>
    </row>
    <row r="189" spans="1:12" ht="30">
      <c r="A189" s="385"/>
      <c r="B189" s="389"/>
      <c r="C189" s="386"/>
      <c r="D189" s="386"/>
      <c r="E189" s="80" t="s">
        <v>1</v>
      </c>
      <c r="F189" s="89"/>
      <c r="G189" s="395"/>
      <c r="H189" s="81" t="s">
        <v>9</v>
      </c>
      <c r="I189" s="363" t="s">
        <v>13</v>
      </c>
      <c r="J189" s="363"/>
      <c r="K189" s="363"/>
    </row>
    <row r="190" spans="1:12" ht="15">
      <c r="A190" s="385"/>
      <c r="B190" s="389"/>
      <c r="C190" s="386"/>
      <c r="D190" s="386"/>
      <c r="E190" s="80" t="s">
        <v>2</v>
      </c>
      <c r="F190" s="89"/>
      <c r="G190" s="395"/>
      <c r="H190" s="83" t="s">
        <v>10</v>
      </c>
      <c r="I190" s="92">
        <v>2017</v>
      </c>
      <c r="J190" s="92">
        <v>2018</v>
      </c>
      <c r="K190" s="84">
        <v>2019</v>
      </c>
    </row>
    <row r="191" spans="1:12" ht="30">
      <c r="A191" s="385"/>
      <c r="B191" s="389"/>
      <c r="C191" s="386"/>
      <c r="D191" s="386"/>
      <c r="E191" s="80" t="s">
        <v>3</v>
      </c>
      <c r="F191" s="89"/>
      <c r="G191" s="395"/>
      <c r="H191" s="86" t="s">
        <v>11</v>
      </c>
      <c r="I191" s="87" t="e">
        <v>#N/A</v>
      </c>
      <c r="J191" s="87" t="e">
        <v>#N/A</v>
      </c>
      <c r="K191" s="87">
        <v>100</v>
      </c>
    </row>
    <row r="192" spans="1:12" ht="30">
      <c r="A192" s="385"/>
      <c r="B192" s="389"/>
      <c r="C192" s="386"/>
      <c r="D192" s="386"/>
      <c r="E192" s="80" t="s">
        <v>4</v>
      </c>
      <c r="F192" s="89"/>
      <c r="G192" s="395"/>
      <c r="H192" s="83" t="s">
        <v>12</v>
      </c>
      <c r="I192" s="88" t="e">
        <v>#N/A</v>
      </c>
      <c r="J192" s="88" t="e">
        <v>#N/A</v>
      </c>
      <c r="K192" s="88" t="e">
        <v>#N/A</v>
      </c>
    </row>
    <row r="193" spans="1:12">
      <c r="A193" s="388"/>
      <c r="B193" s="388"/>
      <c r="C193" s="388"/>
      <c r="D193" s="388"/>
      <c r="E193" s="388"/>
      <c r="F193" s="388"/>
      <c r="G193" s="388"/>
      <c r="H193" s="388"/>
      <c r="I193" s="388"/>
      <c r="J193" s="388"/>
      <c r="K193" s="388"/>
      <c r="L193" s="388"/>
    </row>
    <row r="194" spans="1:12" ht="30">
      <c r="A194" s="385"/>
      <c r="B194" s="389"/>
      <c r="C194" s="386"/>
      <c r="D194" s="386"/>
      <c r="E194" s="80" t="s">
        <v>1</v>
      </c>
      <c r="F194" s="89"/>
      <c r="G194" s="397"/>
      <c r="H194" s="81" t="s">
        <v>9</v>
      </c>
      <c r="I194" s="363" t="s">
        <v>13</v>
      </c>
      <c r="J194" s="363"/>
      <c r="K194" s="363"/>
    </row>
    <row r="195" spans="1:12" ht="15">
      <c r="A195" s="385"/>
      <c r="B195" s="389"/>
      <c r="C195" s="386"/>
      <c r="D195" s="386"/>
      <c r="E195" s="80" t="s">
        <v>2</v>
      </c>
      <c r="F195" s="89"/>
      <c r="G195" s="397"/>
      <c r="H195" s="83" t="s">
        <v>10</v>
      </c>
      <c r="I195" s="92">
        <v>2017</v>
      </c>
      <c r="J195" s="92">
        <v>2018</v>
      </c>
      <c r="K195" s="84">
        <v>2019</v>
      </c>
    </row>
    <row r="196" spans="1:12" ht="30">
      <c r="A196" s="385"/>
      <c r="B196" s="389"/>
      <c r="C196" s="386"/>
      <c r="D196" s="386"/>
      <c r="E196" s="80" t="s">
        <v>3</v>
      </c>
      <c r="F196" s="89"/>
      <c r="G196" s="397"/>
      <c r="H196" s="86" t="s">
        <v>11</v>
      </c>
      <c r="I196" s="87" t="e">
        <v>#N/A</v>
      </c>
      <c r="J196" s="87" t="e">
        <v>#N/A</v>
      </c>
      <c r="K196" s="87">
        <v>100</v>
      </c>
    </row>
    <row r="197" spans="1:12" ht="30">
      <c r="A197" s="385"/>
      <c r="B197" s="389"/>
      <c r="C197" s="386"/>
      <c r="D197" s="386"/>
      <c r="E197" s="80" t="s">
        <v>4</v>
      </c>
      <c r="F197" s="89"/>
      <c r="G197" s="397"/>
      <c r="H197" s="83" t="s">
        <v>12</v>
      </c>
      <c r="I197" s="88" t="e">
        <v>#N/A</v>
      </c>
      <c r="J197" s="88" t="e">
        <v>#N/A</v>
      </c>
      <c r="K197" s="88" t="e">
        <v>#N/A</v>
      </c>
    </row>
    <row r="198" spans="1:12">
      <c r="A198" s="385"/>
      <c r="B198" s="389"/>
      <c r="C198" s="386"/>
      <c r="D198" s="386"/>
    </row>
    <row r="199" spans="1:12">
      <c r="A199" s="396"/>
      <c r="B199" s="396"/>
      <c r="C199" s="396"/>
      <c r="D199" s="396"/>
      <c r="E199" s="396"/>
      <c r="F199" s="31"/>
      <c r="G199" s="31"/>
      <c r="H199" s="31"/>
      <c r="I199" s="31"/>
      <c r="J199" s="31"/>
      <c r="K199" s="31"/>
      <c r="L199" s="31"/>
    </row>
    <row r="200" spans="1:12" ht="30">
      <c r="A200" s="385"/>
      <c r="B200" s="386"/>
      <c r="C200" s="386"/>
      <c r="D200" s="386"/>
      <c r="E200" s="80" t="s">
        <v>1</v>
      </c>
      <c r="F200" s="95"/>
      <c r="G200" s="392"/>
      <c r="H200" s="81" t="s">
        <v>9</v>
      </c>
      <c r="I200" s="363" t="s">
        <v>13</v>
      </c>
      <c r="J200" s="363"/>
      <c r="K200" s="363"/>
    </row>
    <row r="201" spans="1:12" ht="15">
      <c r="A201" s="385"/>
      <c r="B201" s="386"/>
      <c r="C201" s="386"/>
      <c r="D201" s="386"/>
      <c r="E201" s="80" t="s">
        <v>2</v>
      </c>
      <c r="F201" s="89"/>
      <c r="G201" s="392"/>
      <c r="H201" s="83" t="s">
        <v>10</v>
      </c>
      <c r="I201" s="92">
        <v>2017</v>
      </c>
      <c r="J201" s="92">
        <v>2018</v>
      </c>
      <c r="K201" s="84">
        <v>2019</v>
      </c>
    </row>
    <row r="202" spans="1:12" ht="30">
      <c r="A202" s="385"/>
      <c r="B202" s="386"/>
      <c r="C202" s="386"/>
      <c r="D202" s="386"/>
      <c r="E202" s="80" t="s">
        <v>3</v>
      </c>
      <c r="F202" s="89"/>
      <c r="G202" s="392"/>
      <c r="H202" s="86" t="s">
        <v>11</v>
      </c>
      <c r="I202" s="87" t="e">
        <v>#N/A</v>
      </c>
      <c r="J202" s="87" t="e">
        <v>#N/A</v>
      </c>
      <c r="K202" s="87">
        <v>100</v>
      </c>
    </row>
    <row r="203" spans="1:12" ht="30">
      <c r="A203" s="385"/>
      <c r="B203" s="386"/>
      <c r="C203" s="386"/>
      <c r="D203" s="386"/>
      <c r="E203" s="80" t="s">
        <v>4</v>
      </c>
      <c r="F203" s="89"/>
      <c r="G203" s="392"/>
      <c r="H203" s="83" t="s">
        <v>12</v>
      </c>
      <c r="I203" s="88" t="e">
        <v>#N/A</v>
      </c>
      <c r="J203" s="88" t="e">
        <v>#N/A</v>
      </c>
      <c r="K203" s="88" t="e">
        <v>#N/A</v>
      </c>
    </row>
    <row r="204" spans="1:12">
      <c r="A204" s="396"/>
      <c r="B204" s="396"/>
      <c r="C204" s="396"/>
      <c r="D204" s="396"/>
      <c r="E204" s="396"/>
      <c r="F204" s="396"/>
      <c r="G204" s="396"/>
      <c r="H204" s="396"/>
      <c r="I204" s="396"/>
      <c r="J204" s="396"/>
      <c r="K204" s="396"/>
    </row>
    <row r="205" spans="1:12" ht="30">
      <c r="A205" s="385"/>
      <c r="B205" s="386"/>
      <c r="C205" s="386"/>
      <c r="D205" s="398"/>
      <c r="E205" s="80" t="s">
        <v>1</v>
      </c>
      <c r="F205" s="95"/>
      <c r="G205" s="395"/>
      <c r="H205" s="81" t="s">
        <v>9</v>
      </c>
      <c r="I205" s="363" t="s">
        <v>13</v>
      </c>
      <c r="J205" s="363"/>
      <c r="K205" s="363"/>
    </row>
    <row r="206" spans="1:12" ht="15">
      <c r="A206" s="385"/>
      <c r="B206" s="386"/>
      <c r="C206" s="386"/>
      <c r="D206" s="398"/>
      <c r="E206" s="80" t="s">
        <v>2</v>
      </c>
      <c r="F206" s="89"/>
      <c r="G206" s="395"/>
      <c r="H206" s="83" t="s">
        <v>10</v>
      </c>
      <c r="I206" s="92">
        <v>2017</v>
      </c>
      <c r="J206" s="92">
        <v>2018</v>
      </c>
      <c r="K206" s="84">
        <v>2019</v>
      </c>
    </row>
    <row r="207" spans="1:12" ht="30">
      <c r="A207" s="385"/>
      <c r="B207" s="386"/>
      <c r="C207" s="386"/>
      <c r="D207" s="398"/>
      <c r="E207" s="80" t="s">
        <v>3</v>
      </c>
      <c r="F207" s="89"/>
      <c r="G207" s="395"/>
      <c r="H207" s="86" t="s">
        <v>11</v>
      </c>
      <c r="I207" s="87" t="e">
        <v>#N/A</v>
      </c>
      <c r="J207" s="87" t="e">
        <v>#N/A</v>
      </c>
      <c r="K207" s="87">
        <v>100</v>
      </c>
    </row>
    <row r="208" spans="1:12" ht="30">
      <c r="A208" s="385"/>
      <c r="B208" s="386"/>
      <c r="C208" s="386"/>
      <c r="D208" s="398"/>
      <c r="E208" s="80" t="s">
        <v>4</v>
      </c>
      <c r="F208" s="89"/>
      <c r="G208" s="395"/>
      <c r="H208" s="83" t="s">
        <v>12</v>
      </c>
      <c r="I208" s="88" t="e">
        <v>#N/A</v>
      </c>
      <c r="J208" s="88" t="e">
        <v>#N/A</v>
      </c>
      <c r="K208" s="88" t="e">
        <v>#N/A</v>
      </c>
    </row>
    <row r="209" spans="1:12">
      <c r="A209" s="400"/>
      <c r="B209" s="396"/>
      <c r="C209" s="396"/>
      <c r="D209" s="396"/>
      <c r="E209" s="396"/>
      <c r="F209" s="396"/>
      <c r="G209" s="396"/>
      <c r="H209" s="396"/>
      <c r="I209" s="396"/>
      <c r="J209" s="396"/>
      <c r="K209" s="396"/>
    </row>
    <row r="210" spans="1:12" ht="30">
      <c r="A210" s="385"/>
      <c r="B210" s="389"/>
      <c r="C210" s="386"/>
      <c r="D210" s="386"/>
      <c r="E210" s="80" t="s">
        <v>1</v>
      </c>
      <c r="F210" s="95"/>
      <c r="G210" s="28"/>
      <c r="H210" s="81" t="s">
        <v>9</v>
      </c>
      <c r="I210" s="363" t="s">
        <v>13</v>
      </c>
      <c r="J210" s="363"/>
      <c r="K210" s="363"/>
    </row>
    <row r="211" spans="1:12" ht="15">
      <c r="A211" s="385"/>
      <c r="B211" s="389"/>
      <c r="C211" s="386"/>
      <c r="D211" s="386"/>
      <c r="E211" s="80" t="s">
        <v>2</v>
      </c>
      <c r="F211" s="89"/>
      <c r="H211" s="83" t="s">
        <v>10</v>
      </c>
      <c r="I211" s="92">
        <v>2017</v>
      </c>
      <c r="J211" s="92">
        <v>2018</v>
      </c>
      <c r="K211" s="84">
        <v>2019</v>
      </c>
    </row>
    <row r="212" spans="1:12" ht="30">
      <c r="A212" s="385"/>
      <c r="B212" s="389"/>
      <c r="C212" s="386"/>
      <c r="D212" s="386"/>
      <c r="E212" s="80" t="s">
        <v>3</v>
      </c>
      <c r="F212" s="89"/>
      <c r="H212" s="86" t="s">
        <v>11</v>
      </c>
      <c r="I212" s="87" t="e">
        <v>#N/A</v>
      </c>
      <c r="J212" s="87" t="e">
        <v>#N/A</v>
      </c>
      <c r="K212" s="87">
        <v>100</v>
      </c>
    </row>
    <row r="213" spans="1:12" ht="30">
      <c r="A213" s="385"/>
      <c r="B213" s="389"/>
      <c r="C213" s="386"/>
      <c r="D213" s="386"/>
      <c r="E213" s="80" t="s">
        <v>4</v>
      </c>
      <c r="F213" s="89"/>
      <c r="H213" s="83" t="s">
        <v>12</v>
      </c>
      <c r="I213" s="88" t="e">
        <v>#N/A</v>
      </c>
      <c r="J213" s="88" t="e">
        <v>#N/A</v>
      </c>
      <c r="K213" s="88" t="e">
        <v>#N/A</v>
      </c>
    </row>
    <row r="214" spans="1:12">
      <c r="A214" s="385"/>
      <c r="B214" s="389"/>
      <c r="C214" s="386"/>
      <c r="D214" s="386"/>
    </row>
    <row r="215" spans="1:12">
      <c r="A215" s="385"/>
      <c r="B215" s="389"/>
      <c r="C215" s="386"/>
      <c r="D215" s="386"/>
    </row>
    <row r="216" spans="1:12">
      <c r="A216" s="32"/>
      <c r="B216" s="399"/>
      <c r="C216" s="399"/>
      <c r="D216" s="399"/>
      <c r="E216" s="399"/>
      <c r="F216" s="399"/>
      <c r="G216" s="399"/>
      <c r="H216" s="32"/>
      <c r="I216" s="32"/>
      <c r="J216" s="32"/>
      <c r="K216" s="32"/>
      <c r="L216" s="32"/>
    </row>
    <row r="217" spans="1:12" ht="30">
      <c r="A217" s="385"/>
      <c r="B217" s="385"/>
      <c r="C217" s="398"/>
      <c r="D217" s="398"/>
      <c r="E217" s="80" t="s">
        <v>1</v>
      </c>
      <c r="F217" s="95"/>
      <c r="H217" s="81" t="s">
        <v>9</v>
      </c>
      <c r="I217" s="363" t="s">
        <v>13</v>
      </c>
      <c r="J217" s="363"/>
      <c r="K217" s="363"/>
    </row>
    <row r="218" spans="1:12" ht="15">
      <c r="A218" s="385"/>
      <c r="B218" s="385"/>
      <c r="C218" s="398"/>
      <c r="D218" s="398"/>
      <c r="E218" s="80" t="s">
        <v>2</v>
      </c>
      <c r="F218" s="89"/>
      <c r="H218" s="83" t="s">
        <v>10</v>
      </c>
      <c r="I218" s="92">
        <v>2017</v>
      </c>
      <c r="J218" s="92">
        <v>2018</v>
      </c>
      <c r="K218" s="84">
        <v>2019</v>
      </c>
    </row>
    <row r="219" spans="1:12" ht="30">
      <c r="A219" s="385"/>
      <c r="B219" s="385"/>
      <c r="C219" s="398"/>
      <c r="D219" s="398"/>
      <c r="E219" s="80" t="s">
        <v>3</v>
      </c>
      <c r="F219" s="89"/>
      <c r="H219" s="86" t="s">
        <v>11</v>
      </c>
      <c r="I219" s="87" t="e">
        <v>#N/A</v>
      </c>
      <c r="J219" s="87" t="e">
        <v>#N/A</v>
      </c>
      <c r="K219" s="87">
        <v>100</v>
      </c>
    </row>
    <row r="220" spans="1:12" ht="30">
      <c r="A220" s="385"/>
      <c r="B220" s="385"/>
      <c r="C220" s="398"/>
      <c r="D220" s="398"/>
      <c r="E220" s="80" t="s">
        <v>4</v>
      </c>
      <c r="F220" s="89"/>
      <c r="H220" s="83" t="s">
        <v>12</v>
      </c>
      <c r="I220" s="88" t="e">
        <v>#N/A</v>
      </c>
      <c r="J220" s="88" t="e">
        <v>#N/A</v>
      </c>
      <c r="K220" s="88" t="e">
        <v>#N/A</v>
      </c>
    </row>
    <row r="221" spans="1:12">
      <c r="A221" s="385"/>
      <c r="B221" s="385"/>
      <c r="C221" s="398"/>
      <c r="D221" s="398"/>
    </row>
    <row r="222" spans="1:12">
      <c r="A222" s="385"/>
      <c r="B222" s="385"/>
      <c r="C222" s="398"/>
      <c r="D222" s="398"/>
    </row>
    <row r="223" spans="1:12">
      <c r="A223" s="385"/>
      <c r="B223" s="385"/>
      <c r="C223" s="398"/>
      <c r="D223" s="398"/>
    </row>
    <row r="224" spans="1:12">
      <c r="A224" s="385"/>
      <c r="B224" s="385"/>
      <c r="C224" s="398"/>
      <c r="D224" s="398"/>
    </row>
  </sheetData>
  <mergeCells count="237">
    <mergeCell ref="A204:K204"/>
    <mergeCell ref="A205:A208"/>
    <mergeCell ref="B205:B208"/>
    <mergeCell ref="C205:C208"/>
    <mergeCell ref="D205:D208"/>
    <mergeCell ref="G205:G208"/>
    <mergeCell ref="I205:K205"/>
    <mergeCell ref="I217:K217"/>
    <mergeCell ref="B216:G216"/>
    <mergeCell ref="A217:A224"/>
    <mergeCell ref="B217:B224"/>
    <mergeCell ref="C217:C224"/>
    <mergeCell ref="D217:D224"/>
    <mergeCell ref="A209:K209"/>
    <mergeCell ref="A210:A215"/>
    <mergeCell ref="B210:B215"/>
    <mergeCell ref="C210:C215"/>
    <mergeCell ref="D210:D215"/>
    <mergeCell ref="I210:K210"/>
    <mergeCell ref="A199:E199"/>
    <mergeCell ref="A200:A203"/>
    <mergeCell ref="B200:B203"/>
    <mergeCell ref="C200:C203"/>
    <mergeCell ref="D200:D203"/>
    <mergeCell ref="A193:L193"/>
    <mergeCell ref="A194:A198"/>
    <mergeCell ref="B194:B198"/>
    <mergeCell ref="C194:C198"/>
    <mergeCell ref="D194:D198"/>
    <mergeCell ref="G194:G197"/>
    <mergeCell ref="I194:K194"/>
    <mergeCell ref="G200:G203"/>
    <mergeCell ref="I200:K200"/>
    <mergeCell ref="A188:L188"/>
    <mergeCell ref="A189:A192"/>
    <mergeCell ref="B189:B192"/>
    <mergeCell ref="C189:C192"/>
    <mergeCell ref="D189:D192"/>
    <mergeCell ref="G189:G192"/>
    <mergeCell ref="I189:K189"/>
    <mergeCell ref="A182:L182"/>
    <mergeCell ref="A183:A187"/>
    <mergeCell ref="B183:B187"/>
    <mergeCell ref="C183:C186"/>
    <mergeCell ref="D183:D186"/>
    <mergeCell ref="I183:K183"/>
    <mergeCell ref="A176:L176"/>
    <mergeCell ref="A177:A181"/>
    <mergeCell ref="B177:B181"/>
    <mergeCell ref="C177:C181"/>
    <mergeCell ref="D177:D181"/>
    <mergeCell ref="I177:K177"/>
    <mergeCell ref="I165:K165"/>
    <mergeCell ref="A170:L170"/>
    <mergeCell ref="A171:A175"/>
    <mergeCell ref="B171:B175"/>
    <mergeCell ref="C171:C175"/>
    <mergeCell ref="D171:D175"/>
    <mergeCell ref="I171:K171"/>
    <mergeCell ref="A164:D164"/>
    <mergeCell ref="A165:A169"/>
    <mergeCell ref="B165:B169"/>
    <mergeCell ref="C165:C169"/>
    <mergeCell ref="D165:D169"/>
    <mergeCell ref="I154:K154"/>
    <mergeCell ref="A158:L158"/>
    <mergeCell ref="A159:A163"/>
    <mergeCell ref="B159:B163"/>
    <mergeCell ref="C159:C163"/>
    <mergeCell ref="D159:D163"/>
    <mergeCell ref="I159:K159"/>
    <mergeCell ref="A153:E153"/>
    <mergeCell ref="A154:A157"/>
    <mergeCell ref="B154:B157"/>
    <mergeCell ref="C154:C157"/>
    <mergeCell ref="D154:D157"/>
    <mergeCell ref="A147:L147"/>
    <mergeCell ref="A148:A152"/>
    <mergeCell ref="B148:B152"/>
    <mergeCell ref="C148:C152"/>
    <mergeCell ref="D148:D152"/>
    <mergeCell ref="I148:K148"/>
    <mergeCell ref="A141:K141"/>
    <mergeCell ref="A142:A146"/>
    <mergeCell ref="B142:B146"/>
    <mergeCell ref="C142:C146"/>
    <mergeCell ref="D142:D146"/>
    <mergeCell ref="I142:K142"/>
    <mergeCell ref="A134:K134"/>
    <mergeCell ref="A135:A139"/>
    <mergeCell ref="B135:B139"/>
    <mergeCell ref="C135:C139"/>
    <mergeCell ref="D135:D140"/>
    <mergeCell ref="I135:K135"/>
    <mergeCell ref="A128:L128"/>
    <mergeCell ref="A129:A133"/>
    <mergeCell ref="B129:B133"/>
    <mergeCell ref="C129:C133"/>
    <mergeCell ref="D129:D133"/>
    <mergeCell ref="I129:K129"/>
    <mergeCell ref="G117:G120"/>
    <mergeCell ref="I117:K117"/>
    <mergeCell ref="A122:L122"/>
    <mergeCell ref="A123:A127"/>
    <mergeCell ref="B123:B126"/>
    <mergeCell ref="C123:C126"/>
    <mergeCell ref="D123:D126"/>
    <mergeCell ref="G123:G126"/>
    <mergeCell ref="I123:K123"/>
    <mergeCell ref="A116:D116"/>
    <mergeCell ref="A117:A121"/>
    <mergeCell ref="B117:B121"/>
    <mergeCell ref="C117:C121"/>
    <mergeCell ref="D117:D121"/>
    <mergeCell ref="A110:L110"/>
    <mergeCell ref="A111:A115"/>
    <mergeCell ref="B111:B115"/>
    <mergeCell ref="C111:C115"/>
    <mergeCell ref="D111:D115"/>
    <mergeCell ref="G111:G114"/>
    <mergeCell ref="I111:K111"/>
    <mergeCell ref="A104:L104"/>
    <mergeCell ref="A105:A109"/>
    <mergeCell ref="B105:B109"/>
    <mergeCell ref="C105:C109"/>
    <mergeCell ref="D105:D109"/>
    <mergeCell ref="G105:G108"/>
    <mergeCell ref="I105:K105"/>
    <mergeCell ref="A98:L98"/>
    <mergeCell ref="A99:A103"/>
    <mergeCell ref="B99:B103"/>
    <mergeCell ref="C99:C103"/>
    <mergeCell ref="D99:D103"/>
    <mergeCell ref="G99:G103"/>
    <mergeCell ref="I99:K99"/>
    <mergeCell ref="L99:L103"/>
    <mergeCell ref="A92:L92"/>
    <mergeCell ref="A93:A97"/>
    <mergeCell ref="B93:B97"/>
    <mergeCell ref="C93:C97"/>
    <mergeCell ref="D93:D97"/>
    <mergeCell ref="G93:G97"/>
    <mergeCell ref="I93:K93"/>
    <mergeCell ref="L93:L97"/>
    <mergeCell ref="A86:L86"/>
    <mergeCell ref="A87:A91"/>
    <mergeCell ref="B87:B91"/>
    <mergeCell ref="C87:C91"/>
    <mergeCell ref="D87:D91"/>
    <mergeCell ref="G87:G91"/>
    <mergeCell ref="I87:K87"/>
    <mergeCell ref="L87:L91"/>
    <mergeCell ref="A67:E67"/>
    <mergeCell ref="A80:L80"/>
    <mergeCell ref="A81:A85"/>
    <mergeCell ref="B81:B85"/>
    <mergeCell ref="C81:C85"/>
    <mergeCell ref="D81:D85"/>
    <mergeCell ref="G81:G85"/>
    <mergeCell ref="I81:K81"/>
    <mergeCell ref="A68:L68"/>
    <mergeCell ref="A74:L74"/>
    <mergeCell ref="A69:A73"/>
    <mergeCell ref="B69:B73"/>
    <mergeCell ref="C69:C73"/>
    <mergeCell ref="D69:D73"/>
    <mergeCell ref="G69:G73"/>
    <mergeCell ref="I69:K69"/>
    <mergeCell ref="A61:K61"/>
    <mergeCell ref="A62:A66"/>
    <mergeCell ref="B62:B66"/>
    <mergeCell ref="C62:C65"/>
    <mergeCell ref="D62:D66"/>
    <mergeCell ref="G62:G66"/>
    <mergeCell ref="A55:K55"/>
    <mergeCell ref="A56:A60"/>
    <mergeCell ref="B56:B60"/>
    <mergeCell ref="C56:C60"/>
    <mergeCell ref="D56:D60"/>
    <mergeCell ref="G56:G60"/>
    <mergeCell ref="B50:B54"/>
    <mergeCell ref="C50:C54"/>
    <mergeCell ref="D50:D54"/>
    <mergeCell ref="G50:G54"/>
    <mergeCell ref="A43:K43"/>
    <mergeCell ref="A44:A48"/>
    <mergeCell ref="B44:B48"/>
    <mergeCell ref="C44:C48"/>
    <mergeCell ref="D44:D48"/>
    <mergeCell ref="G44:G47"/>
    <mergeCell ref="I44:K44"/>
    <mergeCell ref="A1:L1"/>
    <mergeCell ref="A11:L11"/>
    <mergeCell ref="A12:L12"/>
    <mergeCell ref="A18:L18"/>
    <mergeCell ref="A19:L19"/>
    <mergeCell ref="A30:L30"/>
    <mergeCell ref="A31:L31"/>
    <mergeCell ref="A37:L37"/>
    <mergeCell ref="A75:A79"/>
    <mergeCell ref="B75:B79"/>
    <mergeCell ref="C75:C79"/>
    <mergeCell ref="D75:D79"/>
    <mergeCell ref="G75:G79"/>
    <mergeCell ref="I75:K75"/>
    <mergeCell ref="A38:A42"/>
    <mergeCell ref="B38:B42"/>
    <mergeCell ref="C38:C42"/>
    <mergeCell ref="D38:D42"/>
    <mergeCell ref="G38:G42"/>
    <mergeCell ref="I38:K38"/>
    <mergeCell ref="L25:L29"/>
    <mergeCell ref="A32:A36"/>
    <mergeCell ref="B32:B36"/>
    <mergeCell ref="A49:K49"/>
    <mergeCell ref="C32:C36"/>
    <mergeCell ref="D32:D36"/>
    <mergeCell ref="G32:G36"/>
    <mergeCell ref="I32:K32"/>
    <mergeCell ref="A25:A29"/>
    <mergeCell ref="B25:B29"/>
    <mergeCell ref="C25:C29"/>
    <mergeCell ref="D25:D29"/>
    <mergeCell ref="G25:G29"/>
    <mergeCell ref="I25:K25"/>
    <mergeCell ref="A20:A24"/>
    <mergeCell ref="B20:B24"/>
    <mergeCell ref="C20:C24"/>
    <mergeCell ref="D20:D24"/>
    <mergeCell ref="G20:G24"/>
    <mergeCell ref="I20:K20"/>
    <mergeCell ref="A13:A17"/>
    <mergeCell ref="B13:B17"/>
    <mergeCell ref="C13:C17"/>
    <mergeCell ref="D13:D17"/>
    <mergeCell ref="G13:G17"/>
    <mergeCell ref="I13:K13"/>
  </mergeCells>
  <pageMargins left="0.7" right="0.7" top="0.75" bottom="0.75" header="0.3" footer="0.3"/>
  <pageSetup paperSize="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R19"/>
  <sheetViews>
    <sheetView topLeftCell="A12" zoomScale="60" zoomScaleNormal="60" zoomScalePageLayoutView="70" workbookViewId="0">
      <selection activeCell="A20" sqref="A20"/>
    </sheetView>
  </sheetViews>
  <sheetFormatPr baseColWidth="10" defaultColWidth="11.42578125" defaultRowHeight="14.25"/>
  <cols>
    <col min="1" max="1" width="10.28515625" style="180" customWidth="1"/>
    <col min="2" max="2" width="28" style="181" customWidth="1"/>
    <col min="3" max="3" width="43.85546875" style="181" customWidth="1"/>
    <col min="4" max="7" width="30.140625" style="181" customWidth="1"/>
    <col min="8" max="11" width="30.140625" style="180" customWidth="1"/>
    <col min="12" max="12" width="30.140625" style="181" customWidth="1"/>
    <col min="13" max="13" width="50.85546875" style="145" customWidth="1"/>
    <col min="14" max="18" width="21.28515625" style="180" customWidth="1"/>
    <col min="19" max="16384" width="11.42578125" style="180"/>
  </cols>
  <sheetData>
    <row r="1" spans="1:18" ht="16.5" customHeight="1">
      <c r="A1" s="408"/>
      <c r="B1" s="409"/>
      <c r="C1" s="409"/>
      <c r="D1" s="409"/>
      <c r="E1" s="409"/>
      <c r="F1" s="409"/>
      <c r="G1" s="410"/>
      <c r="H1" s="406" t="s">
        <v>259</v>
      </c>
      <c r="I1" s="407"/>
      <c r="J1" s="195"/>
      <c r="K1" s="195"/>
      <c r="L1" s="194"/>
      <c r="M1" s="148" t="s">
        <v>179</v>
      </c>
      <c r="N1" s="254"/>
      <c r="O1" s="254"/>
      <c r="P1" s="254"/>
      <c r="Q1" s="254"/>
      <c r="R1" s="254"/>
    </row>
    <row r="2" spans="1:18" ht="21.75" customHeight="1">
      <c r="A2" s="412" t="s">
        <v>26</v>
      </c>
      <c r="B2" s="413"/>
      <c r="C2" s="413"/>
      <c r="D2" s="413"/>
      <c r="E2" s="413"/>
      <c r="F2" s="413"/>
      <c r="G2" s="413"/>
      <c r="H2" s="413"/>
      <c r="I2" s="413"/>
      <c r="J2" s="413"/>
      <c r="K2" s="413"/>
      <c r="L2" s="414"/>
      <c r="N2" s="254"/>
      <c r="O2" s="254"/>
      <c r="P2" s="254"/>
      <c r="Q2" s="254"/>
      <c r="R2" s="254"/>
    </row>
    <row r="3" spans="1:18" ht="16.5" customHeight="1">
      <c r="A3" s="417" t="s">
        <v>258</v>
      </c>
      <c r="B3" s="263" t="s">
        <v>61</v>
      </c>
      <c r="C3" s="415" t="str">
        <f>+BENEFICIARIOS!C2</f>
        <v>Alan López López</v>
      </c>
      <c r="D3" s="415"/>
      <c r="E3" s="415"/>
      <c r="F3" s="415"/>
      <c r="G3" s="415"/>
      <c r="H3" s="415"/>
      <c r="I3" s="415"/>
      <c r="J3" s="415"/>
      <c r="K3" s="415"/>
      <c r="L3" s="415"/>
      <c r="M3" s="145" t="s">
        <v>191</v>
      </c>
      <c r="N3" s="254"/>
      <c r="O3" s="254"/>
      <c r="P3" s="254"/>
      <c r="Q3" s="254"/>
      <c r="R3" s="254"/>
    </row>
    <row r="4" spans="1:18" ht="16.5" customHeight="1">
      <c r="A4" s="417"/>
      <c r="B4" s="263" t="s">
        <v>62</v>
      </c>
      <c r="C4" s="415" t="s">
        <v>43</v>
      </c>
      <c r="D4" s="415"/>
      <c r="E4" s="415"/>
      <c r="F4" s="415"/>
      <c r="G4" s="415"/>
      <c r="H4" s="415"/>
      <c r="I4" s="415"/>
      <c r="J4" s="415"/>
      <c r="K4" s="415"/>
      <c r="L4" s="415"/>
      <c r="M4" s="145" t="s">
        <v>192</v>
      </c>
      <c r="N4" s="254"/>
      <c r="O4" s="254"/>
      <c r="P4" s="254"/>
      <c r="Q4" s="254"/>
      <c r="R4" s="254"/>
    </row>
    <row r="5" spans="1:18">
      <c r="A5" s="417"/>
      <c r="B5" s="263" t="s">
        <v>63</v>
      </c>
      <c r="C5" s="415" t="str">
        <f>+BENEFICIARIOS!C4</f>
        <v>Eje 1 Ciudad Humana e Incluyente</v>
      </c>
      <c r="D5" s="415"/>
      <c r="E5" s="415"/>
      <c r="F5" s="415"/>
      <c r="G5" s="415"/>
      <c r="H5" s="415"/>
      <c r="I5" s="415"/>
      <c r="J5" s="415"/>
      <c r="K5" s="415"/>
      <c r="L5" s="415"/>
      <c r="M5" s="145" t="s">
        <v>193</v>
      </c>
      <c r="N5" s="254"/>
      <c r="O5" s="254"/>
      <c r="P5" s="254"/>
      <c r="Q5" s="254"/>
      <c r="R5" s="254"/>
    </row>
    <row r="6" spans="1:18" ht="16.5" customHeight="1">
      <c r="A6" s="417"/>
      <c r="B6" s="263" t="s">
        <v>64</v>
      </c>
      <c r="C6" s="415" t="str">
        <f>+BENEFICIARIOS!C5</f>
        <v>Política 1 Entorno Seguro</v>
      </c>
      <c r="D6" s="415"/>
      <c r="E6" s="415"/>
      <c r="F6" s="415"/>
      <c r="G6" s="415"/>
      <c r="H6" s="415"/>
      <c r="I6" s="415"/>
      <c r="J6" s="415"/>
      <c r="K6" s="415"/>
      <c r="L6" s="415"/>
      <c r="M6" s="145" t="s">
        <v>194</v>
      </c>
      <c r="N6" s="254"/>
      <c r="O6" s="254"/>
      <c r="P6" s="254"/>
      <c r="Q6" s="254"/>
      <c r="R6" s="254"/>
    </row>
    <row r="7" spans="1:18" ht="16.5" customHeight="1">
      <c r="A7" s="417"/>
      <c r="B7" s="263" t="s">
        <v>257</v>
      </c>
      <c r="C7" s="415" t="str">
        <f>+BENEFICIARIOS!C6</f>
        <v>MIR FORTAMUN 2019</v>
      </c>
      <c r="D7" s="415"/>
      <c r="E7" s="415"/>
      <c r="F7" s="415"/>
      <c r="G7" s="415"/>
      <c r="H7" s="415"/>
      <c r="I7" s="415"/>
      <c r="J7" s="415"/>
      <c r="K7" s="415"/>
      <c r="L7" s="415"/>
      <c r="M7" s="145" t="s">
        <v>195</v>
      </c>
      <c r="N7" s="254"/>
      <c r="O7" s="254"/>
      <c r="P7" s="254"/>
      <c r="Q7" s="254"/>
      <c r="R7" s="254"/>
    </row>
    <row r="8" spans="1:18" ht="48.75" customHeight="1">
      <c r="A8" s="416" t="s">
        <v>256</v>
      </c>
      <c r="B8" s="416"/>
      <c r="C8" s="411" t="s">
        <v>255</v>
      </c>
      <c r="D8" s="411" t="s">
        <v>254</v>
      </c>
      <c r="E8" s="411"/>
      <c r="F8" s="411"/>
      <c r="G8" s="411"/>
      <c r="H8" s="411"/>
      <c r="I8" s="411"/>
      <c r="J8" s="411"/>
      <c r="K8" s="411"/>
      <c r="L8" s="411"/>
      <c r="M8" s="180"/>
      <c r="N8" s="254"/>
      <c r="O8" s="254"/>
      <c r="P8" s="254"/>
      <c r="Q8" s="254"/>
      <c r="R8" s="254"/>
    </row>
    <row r="9" spans="1:18" ht="99.75">
      <c r="A9" s="416"/>
      <c r="B9" s="416"/>
      <c r="C9" s="411"/>
      <c r="D9" s="256" t="s">
        <v>252</v>
      </c>
      <c r="E9" s="256" t="s">
        <v>251</v>
      </c>
      <c r="F9" s="256" t="s">
        <v>250</v>
      </c>
      <c r="G9" s="257" t="s">
        <v>249</v>
      </c>
      <c r="H9" s="256" t="s">
        <v>248</v>
      </c>
      <c r="I9" s="256" t="s">
        <v>247</v>
      </c>
      <c r="J9" s="256" t="s">
        <v>246</v>
      </c>
      <c r="K9" s="256" t="s">
        <v>245</v>
      </c>
      <c r="L9" s="256" t="s">
        <v>244</v>
      </c>
      <c r="M9" s="192" t="s">
        <v>253</v>
      </c>
      <c r="N9" s="255" t="s">
        <v>243</v>
      </c>
      <c r="O9" s="255" t="s">
        <v>242</v>
      </c>
      <c r="P9" s="255" t="s">
        <v>241</v>
      </c>
      <c r="Q9" s="255" t="s">
        <v>240</v>
      </c>
      <c r="R9" s="255" t="s">
        <v>239</v>
      </c>
    </row>
    <row r="10" spans="1:18" ht="99.75" customHeight="1">
      <c r="A10" s="405" t="s">
        <v>238</v>
      </c>
      <c r="B10" s="405"/>
      <c r="C10" s="404" t="s">
        <v>356</v>
      </c>
      <c r="D10" s="179" t="s">
        <v>395</v>
      </c>
      <c r="E10" s="193" t="s">
        <v>237</v>
      </c>
      <c r="F10" s="190" t="s">
        <v>221</v>
      </c>
      <c r="G10" s="189" t="s">
        <v>231</v>
      </c>
      <c r="H10" s="189">
        <v>46.08</v>
      </c>
      <c r="I10" s="189">
        <v>48.14</v>
      </c>
      <c r="J10" s="189">
        <v>50.98</v>
      </c>
      <c r="K10" s="189">
        <v>50.98</v>
      </c>
      <c r="L10" s="258" t="s">
        <v>229</v>
      </c>
      <c r="N10" s="254" t="s">
        <v>219</v>
      </c>
      <c r="O10" s="254" t="s">
        <v>219</v>
      </c>
      <c r="P10" s="254" t="s">
        <v>219</v>
      </c>
      <c r="Q10" s="254" t="s">
        <v>219</v>
      </c>
      <c r="R10" s="254" t="s">
        <v>219</v>
      </c>
    </row>
    <row r="11" spans="1:18" ht="99.75" customHeight="1">
      <c r="A11" s="405"/>
      <c r="B11" s="405"/>
      <c r="C11" s="404"/>
      <c r="D11" s="179" t="s">
        <v>396</v>
      </c>
      <c r="E11" s="193" t="s">
        <v>236</v>
      </c>
      <c r="F11" s="190" t="s">
        <v>221</v>
      </c>
      <c r="G11" s="189" t="s">
        <v>8</v>
      </c>
      <c r="H11" s="188">
        <v>1</v>
      </c>
      <c r="I11" s="188">
        <v>1</v>
      </c>
      <c r="J11" s="188">
        <v>1</v>
      </c>
      <c r="K11" s="188">
        <v>1</v>
      </c>
      <c r="L11" s="258" t="s">
        <v>229</v>
      </c>
      <c r="M11" s="192"/>
      <c r="N11" s="254" t="s">
        <v>219</v>
      </c>
      <c r="O11" s="254" t="s">
        <v>219</v>
      </c>
      <c r="P11" s="254" t="s">
        <v>219</v>
      </c>
      <c r="Q11" s="254" t="s">
        <v>219</v>
      </c>
      <c r="R11" s="254" t="s">
        <v>219</v>
      </c>
    </row>
    <row r="12" spans="1:18" ht="99.75" customHeight="1">
      <c r="A12" s="405"/>
      <c r="B12" s="405"/>
      <c r="C12" s="404"/>
      <c r="D12" s="191" t="s">
        <v>235</v>
      </c>
      <c r="E12" s="193" t="s">
        <v>234</v>
      </c>
      <c r="F12" s="190" t="s">
        <v>221</v>
      </c>
      <c r="G12" s="189" t="s">
        <v>233</v>
      </c>
      <c r="H12" s="188">
        <v>1</v>
      </c>
      <c r="I12" s="188">
        <v>1</v>
      </c>
      <c r="J12" s="188">
        <v>1</v>
      </c>
      <c r="K12" s="188">
        <v>1</v>
      </c>
      <c r="L12" s="258" t="s">
        <v>229</v>
      </c>
      <c r="M12" s="192"/>
      <c r="N12" s="254" t="s">
        <v>219</v>
      </c>
      <c r="O12" s="254" t="s">
        <v>219</v>
      </c>
      <c r="P12" s="254" t="s">
        <v>219</v>
      </c>
      <c r="Q12" s="254" t="s">
        <v>219</v>
      </c>
      <c r="R12" s="254" t="s">
        <v>219</v>
      </c>
    </row>
    <row r="13" spans="1:18" s="183" customFormat="1" ht="83.25" customHeight="1">
      <c r="A13" s="401" t="s">
        <v>14</v>
      </c>
      <c r="B13" s="401"/>
      <c r="C13" s="404" t="s">
        <v>391</v>
      </c>
      <c r="D13" s="191" t="s">
        <v>398</v>
      </c>
      <c r="E13" s="191" t="s">
        <v>232</v>
      </c>
      <c r="F13" s="190" t="s">
        <v>221</v>
      </c>
      <c r="G13" s="189" t="s">
        <v>231</v>
      </c>
      <c r="H13" s="189">
        <v>1.69</v>
      </c>
      <c r="I13" s="189">
        <v>0.68899999999999995</v>
      </c>
      <c r="J13" s="189">
        <v>0.22900000000000001</v>
      </c>
      <c r="K13" s="189">
        <v>2.77</v>
      </c>
      <c r="L13" s="259" t="s">
        <v>229</v>
      </c>
      <c r="N13" s="254" t="s">
        <v>219</v>
      </c>
      <c r="O13" s="254" t="s">
        <v>219</v>
      </c>
      <c r="P13" s="254" t="s">
        <v>219</v>
      </c>
      <c r="Q13" s="254" t="s">
        <v>219</v>
      </c>
      <c r="R13" s="254" t="s">
        <v>219</v>
      </c>
    </row>
    <row r="14" spans="1:18" s="183" customFormat="1" ht="83.25" customHeight="1">
      <c r="A14" s="401"/>
      <c r="B14" s="401"/>
      <c r="C14" s="404"/>
      <c r="D14" s="191" t="s">
        <v>399</v>
      </c>
      <c r="E14" s="191" t="s">
        <v>232</v>
      </c>
      <c r="F14" s="190" t="s">
        <v>221</v>
      </c>
      <c r="G14" s="189" t="s">
        <v>231</v>
      </c>
      <c r="H14" s="188">
        <v>1</v>
      </c>
      <c r="I14" s="188">
        <v>1</v>
      </c>
      <c r="J14" s="188">
        <v>1</v>
      </c>
      <c r="K14" s="188">
        <v>1</v>
      </c>
      <c r="L14" s="259" t="s">
        <v>229</v>
      </c>
      <c r="N14" s="254" t="s">
        <v>219</v>
      </c>
      <c r="O14" s="254" t="s">
        <v>219</v>
      </c>
      <c r="P14" s="254" t="s">
        <v>219</v>
      </c>
      <c r="Q14" s="254" t="s">
        <v>219</v>
      </c>
      <c r="R14" s="254" t="s">
        <v>219</v>
      </c>
    </row>
    <row r="15" spans="1:18" s="183" customFormat="1" ht="90">
      <c r="A15" s="401"/>
      <c r="B15" s="401"/>
      <c r="C15" s="404"/>
      <c r="D15" s="191" t="s">
        <v>230</v>
      </c>
      <c r="E15" s="191" t="s">
        <v>400</v>
      </c>
      <c r="F15" s="190" t="s">
        <v>221</v>
      </c>
      <c r="G15" s="189" t="s">
        <v>16</v>
      </c>
      <c r="H15" s="188">
        <v>1</v>
      </c>
      <c r="I15" s="188">
        <v>1</v>
      </c>
      <c r="J15" s="188">
        <v>1</v>
      </c>
      <c r="K15" s="188">
        <v>1</v>
      </c>
      <c r="L15" s="259" t="s">
        <v>229</v>
      </c>
      <c r="N15" s="254" t="s">
        <v>219</v>
      </c>
      <c r="O15" s="254" t="s">
        <v>219</v>
      </c>
      <c r="P15" s="254" t="s">
        <v>219</v>
      </c>
      <c r="Q15" s="254" t="s">
        <v>219</v>
      </c>
      <c r="R15" s="254" t="s">
        <v>219</v>
      </c>
    </row>
    <row r="16" spans="1:18" s="183" customFormat="1" ht="83.25" customHeight="1">
      <c r="A16" s="401" t="s">
        <v>15</v>
      </c>
      <c r="B16" s="401"/>
      <c r="C16" s="185" t="s">
        <v>813</v>
      </c>
      <c r="D16" s="185" t="s">
        <v>814</v>
      </c>
      <c r="E16" s="185" t="s">
        <v>228</v>
      </c>
      <c r="F16" s="184" t="s">
        <v>221</v>
      </c>
      <c r="G16" s="184" t="s">
        <v>223</v>
      </c>
      <c r="H16" s="184">
        <v>69.7</v>
      </c>
      <c r="I16" s="187">
        <v>83.68</v>
      </c>
      <c r="J16" s="187">
        <v>82.46</v>
      </c>
      <c r="K16" s="184">
        <v>84.86</v>
      </c>
      <c r="L16" s="184" t="s">
        <v>227</v>
      </c>
      <c r="N16" s="254" t="s">
        <v>219</v>
      </c>
      <c r="O16" s="254" t="s">
        <v>219</v>
      </c>
      <c r="P16" s="254" t="s">
        <v>219</v>
      </c>
      <c r="Q16" s="254" t="s">
        <v>219</v>
      </c>
      <c r="R16" s="254" t="s">
        <v>219</v>
      </c>
    </row>
    <row r="17" spans="1:18" ht="78.75">
      <c r="A17" s="401" t="s">
        <v>208</v>
      </c>
      <c r="B17" s="401"/>
      <c r="C17" s="185" t="s">
        <v>188</v>
      </c>
      <c r="D17" s="185" t="s">
        <v>815</v>
      </c>
      <c r="E17" s="185" t="s">
        <v>226</v>
      </c>
      <c r="F17" s="184" t="s">
        <v>221</v>
      </c>
      <c r="G17" s="184" t="s">
        <v>220</v>
      </c>
      <c r="H17" s="186">
        <v>1</v>
      </c>
      <c r="I17" s="186">
        <v>1</v>
      </c>
      <c r="J17" s="184">
        <v>100</v>
      </c>
      <c r="K17" s="184">
        <v>100</v>
      </c>
      <c r="L17" s="184" t="s">
        <v>224</v>
      </c>
      <c r="M17" s="182"/>
      <c r="N17" s="254" t="s">
        <v>219</v>
      </c>
      <c r="O17" s="254" t="s">
        <v>219</v>
      </c>
      <c r="P17" s="254" t="s">
        <v>219</v>
      </c>
      <c r="Q17" s="254" t="s">
        <v>219</v>
      </c>
      <c r="R17" s="254" t="s">
        <v>219</v>
      </c>
    </row>
    <row r="18" spans="1:18" ht="47.25">
      <c r="A18" s="401" t="s">
        <v>208</v>
      </c>
      <c r="B18" s="401"/>
      <c r="C18" s="185" t="s">
        <v>189</v>
      </c>
      <c r="D18" s="185" t="s">
        <v>816</v>
      </c>
      <c r="E18" s="185" t="s">
        <v>225</v>
      </c>
      <c r="F18" s="184" t="s">
        <v>221</v>
      </c>
      <c r="G18" s="184" t="s">
        <v>220</v>
      </c>
      <c r="H18" s="186">
        <v>1</v>
      </c>
      <c r="I18" s="186">
        <v>1</v>
      </c>
      <c r="J18" s="184">
        <v>100</v>
      </c>
      <c r="K18" s="184">
        <v>100</v>
      </c>
      <c r="L18" s="184" t="s">
        <v>224</v>
      </c>
      <c r="M18" s="182"/>
      <c r="N18" s="254" t="s">
        <v>219</v>
      </c>
      <c r="O18" s="254" t="s">
        <v>219</v>
      </c>
      <c r="P18" s="254" t="s">
        <v>219</v>
      </c>
      <c r="Q18" s="254" t="s">
        <v>219</v>
      </c>
      <c r="R18" s="254" t="s">
        <v>219</v>
      </c>
    </row>
    <row r="19" spans="1:18" ht="48" thickBot="1">
      <c r="A19" s="402" t="s">
        <v>208</v>
      </c>
      <c r="B19" s="403"/>
      <c r="C19" s="260" t="s">
        <v>190</v>
      </c>
      <c r="D19" s="260" t="s">
        <v>817</v>
      </c>
      <c r="E19" s="260" t="s">
        <v>222</v>
      </c>
      <c r="F19" s="261" t="s">
        <v>221</v>
      </c>
      <c r="G19" s="261" t="s">
        <v>220</v>
      </c>
      <c r="H19" s="261">
        <v>100</v>
      </c>
      <c r="I19" s="261">
        <v>100</v>
      </c>
      <c r="J19" s="261">
        <v>100</v>
      </c>
      <c r="K19" s="261">
        <v>100</v>
      </c>
      <c r="L19" s="262" t="s">
        <v>224</v>
      </c>
      <c r="M19" s="182"/>
      <c r="N19" s="254" t="s">
        <v>219</v>
      </c>
      <c r="O19" s="254" t="s">
        <v>219</v>
      </c>
      <c r="P19" s="254" t="s">
        <v>219</v>
      </c>
      <c r="Q19" s="254" t="s">
        <v>219</v>
      </c>
      <c r="R19" s="254" t="s">
        <v>219</v>
      </c>
    </row>
  </sheetData>
  <dataConsolidate/>
  <mergeCells count="20">
    <mergeCell ref="H1:I1"/>
    <mergeCell ref="A1:G1"/>
    <mergeCell ref="C8:C9"/>
    <mergeCell ref="A2:L2"/>
    <mergeCell ref="D8:L8"/>
    <mergeCell ref="C3:L3"/>
    <mergeCell ref="C4:L4"/>
    <mergeCell ref="C5:L5"/>
    <mergeCell ref="C6:L6"/>
    <mergeCell ref="C7:L7"/>
    <mergeCell ref="A8:B9"/>
    <mergeCell ref="A3:A7"/>
    <mergeCell ref="A17:B17"/>
    <mergeCell ref="A18:B18"/>
    <mergeCell ref="A19:B19"/>
    <mergeCell ref="C10:C12"/>
    <mergeCell ref="C13:C15"/>
    <mergeCell ref="A16:B16"/>
    <mergeCell ref="A10:B12"/>
    <mergeCell ref="A13:B15"/>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495"/>
  <sheetViews>
    <sheetView workbookViewId="0">
      <selection activeCell="B17" sqref="B17"/>
    </sheetView>
  </sheetViews>
  <sheetFormatPr baseColWidth="10" defaultRowHeight="15"/>
  <cols>
    <col min="2" max="2" width="10.85546875" style="268"/>
  </cols>
  <sheetData>
    <row r="1" spans="1:24" s="266" customFormat="1">
      <c r="A1" s="266" t="s">
        <v>18</v>
      </c>
      <c r="B1" s="267" t="s">
        <v>401</v>
      </c>
      <c r="C1" s="266" t="s">
        <v>402</v>
      </c>
      <c r="D1" s="266" t="s">
        <v>403</v>
      </c>
      <c r="E1" s="266" t="s">
        <v>404</v>
      </c>
      <c r="F1" s="266" t="s">
        <v>111</v>
      </c>
      <c r="G1" s="266" t="s">
        <v>405</v>
      </c>
      <c r="H1" s="266" t="s">
        <v>28</v>
      </c>
      <c r="I1" s="266" t="s">
        <v>1</v>
      </c>
      <c r="J1" s="266" t="s">
        <v>4</v>
      </c>
      <c r="K1" s="266" t="s">
        <v>406</v>
      </c>
      <c r="L1" s="266" t="s">
        <v>407</v>
      </c>
      <c r="M1" s="266" t="s">
        <v>408</v>
      </c>
      <c r="N1" s="266" t="s">
        <v>409</v>
      </c>
      <c r="O1" s="266" t="s">
        <v>410</v>
      </c>
      <c r="P1" s="266" t="s">
        <v>411</v>
      </c>
      <c r="Q1" s="266" t="s">
        <v>412</v>
      </c>
      <c r="R1" s="266" t="s">
        <v>413</v>
      </c>
      <c r="S1" s="266" t="s">
        <v>414</v>
      </c>
      <c r="T1" s="266" t="s">
        <v>415</v>
      </c>
      <c r="U1" s="266" t="s">
        <v>416</v>
      </c>
      <c r="V1" s="266" t="s">
        <v>417</v>
      </c>
      <c r="W1" s="266" t="s">
        <v>418</v>
      </c>
      <c r="X1" s="266" t="s">
        <v>419</v>
      </c>
    </row>
    <row r="2" spans="1:24">
      <c r="A2" t="s">
        <v>420</v>
      </c>
      <c r="B2" s="268" t="s">
        <v>421</v>
      </c>
      <c r="C2" t="s">
        <v>422</v>
      </c>
      <c r="D2" t="s">
        <v>423</v>
      </c>
      <c r="E2" t="s">
        <v>424</v>
      </c>
      <c r="F2" t="s">
        <v>425</v>
      </c>
      <c r="G2" t="s">
        <v>426</v>
      </c>
      <c r="H2" t="s">
        <v>427</v>
      </c>
      <c r="I2" t="s">
        <v>428</v>
      </c>
      <c r="J2" t="s">
        <v>429</v>
      </c>
      <c r="K2" t="s">
        <v>6</v>
      </c>
      <c r="L2" t="s">
        <v>0</v>
      </c>
      <c r="M2">
        <v>1</v>
      </c>
      <c r="N2">
        <v>1</v>
      </c>
      <c r="O2">
        <v>0</v>
      </c>
      <c r="P2">
        <v>0</v>
      </c>
      <c r="Q2">
        <v>0</v>
      </c>
      <c r="R2">
        <v>0</v>
      </c>
      <c r="S2">
        <v>0</v>
      </c>
      <c r="T2">
        <v>0</v>
      </c>
      <c r="U2">
        <v>0</v>
      </c>
      <c r="V2">
        <v>0</v>
      </c>
      <c r="W2">
        <v>0</v>
      </c>
      <c r="X2">
        <v>0.25</v>
      </c>
    </row>
    <row r="3" spans="1:24">
      <c r="A3" t="s">
        <v>420</v>
      </c>
      <c r="B3" s="268" t="s">
        <v>421</v>
      </c>
      <c r="C3" t="s">
        <v>422</v>
      </c>
      <c r="D3" t="s">
        <v>423</v>
      </c>
      <c r="E3" t="s">
        <v>424</v>
      </c>
      <c r="F3" t="s">
        <v>425</v>
      </c>
      <c r="G3" t="s">
        <v>426</v>
      </c>
      <c r="H3" t="s">
        <v>430</v>
      </c>
      <c r="I3" t="s">
        <v>431</v>
      </c>
      <c r="J3" t="s">
        <v>8</v>
      </c>
      <c r="K3" t="s">
        <v>432</v>
      </c>
      <c r="L3" t="s">
        <v>14</v>
      </c>
      <c r="M3">
        <v>6300</v>
      </c>
      <c r="N3">
        <v>2100</v>
      </c>
      <c r="O3">
        <v>0</v>
      </c>
      <c r="P3">
        <v>0</v>
      </c>
      <c r="Q3">
        <v>0</v>
      </c>
      <c r="R3">
        <v>0</v>
      </c>
      <c r="S3">
        <v>0</v>
      </c>
      <c r="T3">
        <v>0</v>
      </c>
      <c r="U3">
        <v>0</v>
      </c>
      <c r="V3">
        <v>0</v>
      </c>
      <c r="W3">
        <v>0</v>
      </c>
      <c r="X3">
        <v>917</v>
      </c>
    </row>
    <row r="4" spans="1:24">
      <c r="A4" t="s">
        <v>420</v>
      </c>
      <c r="B4" s="268" t="s">
        <v>421</v>
      </c>
      <c r="C4" t="s">
        <v>422</v>
      </c>
      <c r="D4" t="s">
        <v>423</v>
      </c>
      <c r="E4" t="s">
        <v>424</v>
      </c>
      <c r="F4" t="s">
        <v>425</v>
      </c>
      <c r="G4" t="s">
        <v>426</v>
      </c>
      <c r="H4" t="s">
        <v>433</v>
      </c>
      <c r="I4" t="s">
        <v>221</v>
      </c>
      <c r="J4" t="s">
        <v>16</v>
      </c>
      <c r="K4" t="s">
        <v>6</v>
      </c>
      <c r="L4" t="s">
        <v>14</v>
      </c>
      <c r="M4">
        <v>1</v>
      </c>
      <c r="N4">
        <v>0</v>
      </c>
      <c r="O4">
        <v>0</v>
      </c>
      <c r="P4">
        <v>0</v>
      </c>
      <c r="Q4">
        <v>0</v>
      </c>
      <c r="R4">
        <v>0</v>
      </c>
      <c r="S4">
        <v>0</v>
      </c>
      <c r="T4">
        <v>0</v>
      </c>
      <c r="U4">
        <v>0</v>
      </c>
      <c r="V4">
        <v>0</v>
      </c>
      <c r="W4">
        <v>0</v>
      </c>
      <c r="X4">
        <v>0.61</v>
      </c>
    </row>
    <row r="5" spans="1:24">
      <c r="A5" t="s">
        <v>420</v>
      </c>
      <c r="B5" s="268" t="s">
        <v>421</v>
      </c>
      <c r="C5" t="s">
        <v>422</v>
      </c>
      <c r="D5" t="s">
        <v>423</v>
      </c>
      <c r="E5" t="s">
        <v>424</v>
      </c>
      <c r="F5" t="s">
        <v>425</v>
      </c>
      <c r="G5" t="s">
        <v>426</v>
      </c>
      <c r="H5" t="s">
        <v>434</v>
      </c>
      <c r="I5" t="s">
        <v>221</v>
      </c>
      <c r="J5" t="s">
        <v>117</v>
      </c>
      <c r="K5" t="s">
        <v>435</v>
      </c>
      <c r="L5" t="s">
        <v>436</v>
      </c>
      <c r="M5">
        <v>1</v>
      </c>
      <c r="N5">
        <v>0</v>
      </c>
      <c r="O5">
        <v>0</v>
      </c>
      <c r="P5">
        <v>0</v>
      </c>
      <c r="Q5">
        <v>0</v>
      </c>
      <c r="R5">
        <v>0</v>
      </c>
      <c r="S5">
        <v>0</v>
      </c>
      <c r="T5">
        <v>0</v>
      </c>
      <c r="U5">
        <v>0</v>
      </c>
      <c r="V5">
        <v>0</v>
      </c>
      <c r="W5">
        <v>0</v>
      </c>
      <c r="X5">
        <v>0.55000000000000004</v>
      </c>
    </row>
    <row r="6" spans="1:24">
      <c r="A6" t="s">
        <v>420</v>
      </c>
      <c r="B6" s="268" t="s">
        <v>421</v>
      </c>
      <c r="C6" t="s">
        <v>422</v>
      </c>
      <c r="D6" t="s">
        <v>423</v>
      </c>
      <c r="E6" t="s">
        <v>424</v>
      </c>
      <c r="F6" t="s">
        <v>425</v>
      </c>
      <c r="G6" t="s">
        <v>426</v>
      </c>
      <c r="H6" t="s">
        <v>437</v>
      </c>
      <c r="I6" t="s">
        <v>221</v>
      </c>
      <c r="J6" t="s">
        <v>117</v>
      </c>
      <c r="K6" t="s">
        <v>435</v>
      </c>
      <c r="L6" t="s">
        <v>436</v>
      </c>
      <c r="M6">
        <v>1</v>
      </c>
      <c r="N6">
        <v>0</v>
      </c>
      <c r="O6">
        <v>0</v>
      </c>
      <c r="P6">
        <v>0</v>
      </c>
      <c r="Q6">
        <v>0</v>
      </c>
      <c r="R6">
        <v>0</v>
      </c>
      <c r="S6">
        <v>0</v>
      </c>
      <c r="T6">
        <v>0</v>
      </c>
      <c r="U6">
        <v>0</v>
      </c>
      <c r="V6">
        <v>0</v>
      </c>
      <c r="W6">
        <v>0</v>
      </c>
      <c r="X6">
        <v>0.56000000000000005</v>
      </c>
    </row>
    <row r="7" spans="1:24">
      <c r="A7" t="s">
        <v>420</v>
      </c>
      <c r="B7" s="268" t="s">
        <v>438</v>
      </c>
      <c r="C7" t="s">
        <v>422</v>
      </c>
      <c r="D7" t="s">
        <v>423</v>
      </c>
      <c r="E7" t="s">
        <v>424</v>
      </c>
      <c r="F7" t="s">
        <v>425</v>
      </c>
      <c r="G7" t="s">
        <v>426</v>
      </c>
      <c r="H7" t="s">
        <v>439</v>
      </c>
      <c r="I7" t="s">
        <v>440</v>
      </c>
      <c r="J7" t="s">
        <v>441</v>
      </c>
      <c r="K7" t="s">
        <v>435</v>
      </c>
      <c r="L7" t="s">
        <v>436</v>
      </c>
      <c r="M7">
        <v>108</v>
      </c>
      <c r="N7">
        <v>34</v>
      </c>
      <c r="O7">
        <v>0</v>
      </c>
      <c r="P7">
        <v>0</v>
      </c>
      <c r="Q7">
        <v>9</v>
      </c>
      <c r="R7">
        <v>0</v>
      </c>
      <c r="S7">
        <v>0</v>
      </c>
      <c r="T7">
        <v>9</v>
      </c>
      <c r="U7">
        <v>0</v>
      </c>
      <c r="V7">
        <v>0</v>
      </c>
      <c r="W7">
        <v>0</v>
      </c>
      <c r="X7">
        <v>12</v>
      </c>
    </row>
    <row r="8" spans="1:24">
      <c r="A8" t="s">
        <v>420</v>
      </c>
      <c r="B8" s="268" t="s">
        <v>421</v>
      </c>
      <c r="C8" t="s">
        <v>442</v>
      </c>
      <c r="D8" t="s">
        <v>423</v>
      </c>
      <c r="E8" t="s">
        <v>424</v>
      </c>
      <c r="F8" t="s">
        <v>425</v>
      </c>
      <c r="G8" t="s">
        <v>443</v>
      </c>
      <c r="H8" t="s">
        <v>444</v>
      </c>
      <c r="I8" t="s">
        <v>221</v>
      </c>
      <c r="J8" t="s">
        <v>441</v>
      </c>
      <c r="K8" t="s">
        <v>6</v>
      </c>
      <c r="L8" t="s">
        <v>15</v>
      </c>
      <c r="M8">
        <v>1</v>
      </c>
      <c r="N8">
        <v>0</v>
      </c>
      <c r="O8">
        <v>0</v>
      </c>
      <c r="P8">
        <v>0</v>
      </c>
      <c r="Q8">
        <v>0</v>
      </c>
      <c r="R8">
        <v>0</v>
      </c>
      <c r="S8">
        <v>0</v>
      </c>
      <c r="T8">
        <v>0</v>
      </c>
      <c r="U8">
        <v>0</v>
      </c>
      <c r="V8">
        <v>0</v>
      </c>
      <c r="W8">
        <v>0</v>
      </c>
      <c r="X8">
        <v>0.6</v>
      </c>
    </row>
    <row r="9" spans="1:24">
      <c r="A9" t="s">
        <v>420</v>
      </c>
      <c r="B9" s="268" t="s">
        <v>445</v>
      </c>
      <c r="C9" t="s">
        <v>422</v>
      </c>
      <c r="D9" t="s">
        <v>423</v>
      </c>
      <c r="E9" t="s">
        <v>424</v>
      </c>
      <c r="F9" t="s">
        <v>425</v>
      </c>
      <c r="G9" t="s">
        <v>446</v>
      </c>
      <c r="H9" t="s">
        <v>447</v>
      </c>
      <c r="I9" t="s">
        <v>448</v>
      </c>
      <c r="J9" t="s">
        <v>429</v>
      </c>
      <c r="K9" t="s">
        <v>6</v>
      </c>
      <c r="L9" t="s">
        <v>14</v>
      </c>
      <c r="M9">
        <v>255</v>
      </c>
      <c r="N9">
        <v>255</v>
      </c>
      <c r="O9">
        <v>0</v>
      </c>
      <c r="P9">
        <v>0</v>
      </c>
      <c r="Q9">
        <v>0</v>
      </c>
      <c r="R9">
        <v>0</v>
      </c>
      <c r="S9">
        <v>0</v>
      </c>
      <c r="T9">
        <v>0</v>
      </c>
      <c r="U9">
        <v>0</v>
      </c>
      <c r="V9">
        <v>0</v>
      </c>
      <c r="W9">
        <v>0</v>
      </c>
      <c r="X9">
        <v>20</v>
      </c>
    </row>
    <row r="10" spans="1:24">
      <c r="A10" t="s">
        <v>420</v>
      </c>
      <c r="B10" s="268" t="s">
        <v>445</v>
      </c>
      <c r="C10" t="s">
        <v>422</v>
      </c>
      <c r="D10" t="s">
        <v>423</v>
      </c>
      <c r="E10" t="s">
        <v>424</v>
      </c>
      <c r="F10" t="s">
        <v>425</v>
      </c>
      <c r="G10" t="s">
        <v>446</v>
      </c>
      <c r="H10" t="s">
        <v>449</v>
      </c>
      <c r="I10" t="s">
        <v>450</v>
      </c>
      <c r="J10" t="s">
        <v>8</v>
      </c>
      <c r="K10" t="s">
        <v>6</v>
      </c>
      <c r="L10" t="s">
        <v>15</v>
      </c>
      <c r="M10">
        <v>2900</v>
      </c>
      <c r="N10">
        <v>3132</v>
      </c>
      <c r="O10">
        <v>0</v>
      </c>
      <c r="P10">
        <v>0</v>
      </c>
      <c r="Q10">
        <v>0</v>
      </c>
      <c r="R10">
        <v>0</v>
      </c>
      <c r="S10">
        <v>0</v>
      </c>
      <c r="T10">
        <v>0</v>
      </c>
      <c r="U10">
        <v>0</v>
      </c>
      <c r="V10">
        <v>3100</v>
      </c>
      <c r="W10">
        <v>0</v>
      </c>
      <c r="X10">
        <v>0</v>
      </c>
    </row>
    <row r="11" spans="1:24">
      <c r="A11" t="s">
        <v>420</v>
      </c>
      <c r="B11" s="268" t="s">
        <v>445</v>
      </c>
      <c r="C11" t="s">
        <v>422</v>
      </c>
      <c r="D11" t="s">
        <v>423</v>
      </c>
      <c r="E11" t="s">
        <v>424</v>
      </c>
      <c r="F11" t="s">
        <v>425</v>
      </c>
      <c r="G11" t="s">
        <v>446</v>
      </c>
      <c r="H11" t="s">
        <v>451</v>
      </c>
      <c r="I11" t="s">
        <v>452</v>
      </c>
      <c r="J11" t="s">
        <v>8</v>
      </c>
      <c r="K11" t="s">
        <v>6</v>
      </c>
      <c r="L11" t="s">
        <v>15</v>
      </c>
      <c r="M11">
        <v>1450</v>
      </c>
      <c r="N11">
        <v>1595</v>
      </c>
      <c r="O11">
        <v>0</v>
      </c>
      <c r="P11">
        <v>0</v>
      </c>
      <c r="Q11">
        <v>0</v>
      </c>
      <c r="R11">
        <v>0</v>
      </c>
      <c r="S11">
        <v>0</v>
      </c>
      <c r="T11">
        <v>0</v>
      </c>
      <c r="U11">
        <v>0</v>
      </c>
      <c r="V11">
        <v>0</v>
      </c>
      <c r="W11">
        <v>0</v>
      </c>
      <c r="X11">
        <v>50</v>
      </c>
    </row>
    <row r="12" spans="1:24">
      <c r="A12" t="s">
        <v>420</v>
      </c>
      <c r="B12" s="268" t="s">
        <v>445</v>
      </c>
      <c r="C12" t="s">
        <v>422</v>
      </c>
      <c r="D12" t="s">
        <v>423</v>
      </c>
      <c r="E12" t="s">
        <v>424</v>
      </c>
      <c r="F12" t="s">
        <v>425</v>
      </c>
      <c r="G12" t="s">
        <v>446</v>
      </c>
      <c r="H12" t="s">
        <v>453</v>
      </c>
      <c r="I12" t="s">
        <v>454</v>
      </c>
      <c r="J12" t="s">
        <v>8</v>
      </c>
      <c r="K12" t="s">
        <v>6</v>
      </c>
      <c r="L12" t="s">
        <v>15</v>
      </c>
      <c r="M12">
        <v>1450</v>
      </c>
      <c r="N12">
        <v>413</v>
      </c>
      <c r="O12">
        <v>0</v>
      </c>
      <c r="P12">
        <v>0</v>
      </c>
      <c r="Q12">
        <v>0</v>
      </c>
      <c r="R12">
        <v>0</v>
      </c>
      <c r="S12">
        <v>0</v>
      </c>
      <c r="T12">
        <v>0</v>
      </c>
      <c r="U12">
        <v>0</v>
      </c>
      <c r="V12">
        <v>0</v>
      </c>
      <c r="W12">
        <v>0</v>
      </c>
      <c r="X12">
        <v>70</v>
      </c>
    </row>
    <row r="13" spans="1:24">
      <c r="A13" t="s">
        <v>420</v>
      </c>
      <c r="B13" s="268" t="s">
        <v>421</v>
      </c>
      <c r="C13" t="s">
        <v>422</v>
      </c>
      <c r="D13" t="s">
        <v>423</v>
      </c>
      <c r="E13" t="s">
        <v>424</v>
      </c>
      <c r="F13" t="s">
        <v>425</v>
      </c>
      <c r="G13" t="s">
        <v>455</v>
      </c>
      <c r="H13" t="s">
        <v>456</v>
      </c>
      <c r="I13" t="s">
        <v>457</v>
      </c>
      <c r="J13" t="s">
        <v>8</v>
      </c>
      <c r="K13" t="s">
        <v>6</v>
      </c>
      <c r="L13" t="s">
        <v>15</v>
      </c>
      <c r="M13">
        <v>300</v>
      </c>
      <c r="N13">
        <v>71.2</v>
      </c>
      <c r="O13">
        <v>0</v>
      </c>
      <c r="P13">
        <v>0</v>
      </c>
      <c r="Q13">
        <v>0</v>
      </c>
      <c r="R13">
        <v>0</v>
      </c>
      <c r="S13">
        <v>0</v>
      </c>
      <c r="T13">
        <v>0</v>
      </c>
      <c r="U13">
        <v>0</v>
      </c>
      <c r="V13">
        <v>0</v>
      </c>
      <c r="W13">
        <v>0</v>
      </c>
      <c r="X13">
        <v>200</v>
      </c>
    </row>
    <row r="14" spans="1:24">
      <c r="A14" t="s">
        <v>420</v>
      </c>
      <c r="B14" s="268" t="s">
        <v>445</v>
      </c>
      <c r="C14" t="s">
        <v>442</v>
      </c>
      <c r="D14" t="s">
        <v>423</v>
      </c>
      <c r="E14" t="s">
        <v>424</v>
      </c>
      <c r="F14" t="s">
        <v>425</v>
      </c>
      <c r="G14" t="s">
        <v>458</v>
      </c>
      <c r="H14" t="s">
        <v>459</v>
      </c>
      <c r="I14" t="s">
        <v>221</v>
      </c>
      <c r="J14" t="s">
        <v>429</v>
      </c>
      <c r="K14" t="s">
        <v>460</v>
      </c>
      <c r="L14" t="s">
        <v>14</v>
      </c>
      <c r="M14">
        <v>1</v>
      </c>
      <c r="N14">
        <v>0</v>
      </c>
      <c r="O14">
        <v>0</v>
      </c>
      <c r="P14">
        <v>0</v>
      </c>
      <c r="Q14">
        <v>0</v>
      </c>
      <c r="R14">
        <v>0</v>
      </c>
      <c r="S14">
        <v>0</v>
      </c>
      <c r="T14">
        <v>0</v>
      </c>
      <c r="U14">
        <v>0</v>
      </c>
      <c r="V14">
        <v>0</v>
      </c>
      <c r="W14">
        <v>0</v>
      </c>
      <c r="X14">
        <v>0</v>
      </c>
    </row>
    <row r="15" spans="1:24">
      <c r="A15" t="s">
        <v>420</v>
      </c>
      <c r="B15" s="268" t="s">
        <v>421</v>
      </c>
      <c r="C15" t="s">
        <v>442</v>
      </c>
      <c r="D15" t="s">
        <v>423</v>
      </c>
      <c r="E15" t="s">
        <v>424</v>
      </c>
      <c r="F15" t="s">
        <v>425</v>
      </c>
      <c r="G15" t="s">
        <v>461</v>
      </c>
      <c r="H15" t="s">
        <v>462</v>
      </c>
      <c r="I15" t="s">
        <v>463</v>
      </c>
      <c r="J15" t="s">
        <v>441</v>
      </c>
      <c r="K15" t="s">
        <v>432</v>
      </c>
      <c r="L15" t="s">
        <v>15</v>
      </c>
      <c r="M15">
        <v>17</v>
      </c>
      <c r="N15">
        <v>15.696666666666665</v>
      </c>
      <c r="O15">
        <v>0</v>
      </c>
      <c r="P15">
        <v>0</v>
      </c>
      <c r="Q15">
        <v>0</v>
      </c>
      <c r="R15">
        <v>0</v>
      </c>
      <c r="S15">
        <v>0</v>
      </c>
      <c r="T15">
        <v>0</v>
      </c>
      <c r="U15">
        <v>0</v>
      </c>
      <c r="V15">
        <v>0</v>
      </c>
      <c r="W15">
        <v>0</v>
      </c>
      <c r="X15">
        <v>16.8</v>
      </c>
    </row>
    <row r="16" spans="1:24">
      <c r="A16" t="s">
        <v>420</v>
      </c>
      <c r="B16" s="268" t="s">
        <v>464</v>
      </c>
      <c r="C16" t="s">
        <v>422</v>
      </c>
      <c r="D16" t="s">
        <v>423</v>
      </c>
      <c r="E16" t="s">
        <v>424</v>
      </c>
      <c r="F16" t="s">
        <v>465</v>
      </c>
      <c r="G16" t="s">
        <v>466</v>
      </c>
      <c r="H16" t="s">
        <v>467</v>
      </c>
      <c r="I16" t="s">
        <v>452</v>
      </c>
      <c r="J16" t="s">
        <v>8</v>
      </c>
      <c r="K16" t="s">
        <v>6</v>
      </c>
      <c r="L16" t="s">
        <v>15</v>
      </c>
      <c r="M16">
        <v>500</v>
      </c>
      <c r="N16">
        <v>42</v>
      </c>
      <c r="O16">
        <v>0</v>
      </c>
      <c r="P16">
        <v>0</v>
      </c>
      <c r="Q16">
        <v>0</v>
      </c>
      <c r="R16">
        <v>0</v>
      </c>
      <c r="S16">
        <v>0</v>
      </c>
      <c r="T16">
        <v>0</v>
      </c>
      <c r="U16">
        <v>0</v>
      </c>
      <c r="V16">
        <v>0</v>
      </c>
      <c r="W16">
        <v>0</v>
      </c>
      <c r="X16">
        <v>100</v>
      </c>
    </row>
    <row r="17" spans="1:24">
      <c r="A17" t="s">
        <v>420</v>
      </c>
      <c r="B17" s="268" t="s">
        <v>464</v>
      </c>
      <c r="C17" t="s">
        <v>422</v>
      </c>
      <c r="D17" t="s">
        <v>423</v>
      </c>
      <c r="E17" t="s">
        <v>424</v>
      </c>
      <c r="F17" t="s">
        <v>465</v>
      </c>
      <c r="G17" t="s">
        <v>466</v>
      </c>
      <c r="H17" t="s">
        <v>468</v>
      </c>
      <c r="I17" t="s">
        <v>452</v>
      </c>
      <c r="J17" t="s">
        <v>441</v>
      </c>
      <c r="K17" t="s">
        <v>6</v>
      </c>
      <c r="L17" t="s">
        <v>14</v>
      </c>
      <c r="M17">
        <v>2000</v>
      </c>
      <c r="N17">
        <v>1786</v>
      </c>
      <c r="O17">
        <v>0</v>
      </c>
      <c r="P17">
        <v>0</v>
      </c>
      <c r="Q17">
        <v>0</v>
      </c>
      <c r="R17">
        <v>0</v>
      </c>
      <c r="S17">
        <v>0</v>
      </c>
      <c r="T17">
        <v>0</v>
      </c>
      <c r="U17">
        <v>0</v>
      </c>
      <c r="V17">
        <v>0</v>
      </c>
      <c r="W17">
        <v>0</v>
      </c>
      <c r="X17">
        <v>5</v>
      </c>
    </row>
    <row r="18" spans="1:24">
      <c r="A18" t="s">
        <v>420</v>
      </c>
      <c r="B18" s="268" t="s">
        <v>464</v>
      </c>
      <c r="C18" t="s">
        <v>422</v>
      </c>
      <c r="D18" t="s">
        <v>423</v>
      </c>
      <c r="E18" t="s">
        <v>424</v>
      </c>
      <c r="F18" t="s">
        <v>465</v>
      </c>
      <c r="G18" t="s">
        <v>466</v>
      </c>
      <c r="H18" t="s">
        <v>469</v>
      </c>
      <c r="I18" t="s">
        <v>452</v>
      </c>
      <c r="J18" t="s">
        <v>441</v>
      </c>
      <c r="K18" t="s">
        <v>6</v>
      </c>
      <c r="L18" t="s">
        <v>436</v>
      </c>
      <c r="M18">
        <v>1500</v>
      </c>
      <c r="N18">
        <v>3744</v>
      </c>
      <c r="O18">
        <v>0</v>
      </c>
      <c r="P18">
        <v>0</v>
      </c>
      <c r="Q18">
        <v>0</v>
      </c>
      <c r="R18">
        <v>0</v>
      </c>
      <c r="S18">
        <v>0</v>
      </c>
      <c r="T18">
        <v>0</v>
      </c>
      <c r="U18">
        <v>0</v>
      </c>
      <c r="V18">
        <v>0</v>
      </c>
      <c r="W18">
        <v>0</v>
      </c>
      <c r="X18">
        <v>0</v>
      </c>
    </row>
    <row r="19" spans="1:24">
      <c r="A19" t="s">
        <v>420</v>
      </c>
      <c r="B19" s="268" t="s">
        <v>464</v>
      </c>
      <c r="C19" t="s">
        <v>422</v>
      </c>
      <c r="D19" t="s">
        <v>423</v>
      </c>
      <c r="E19" t="s">
        <v>424</v>
      </c>
      <c r="F19" t="s">
        <v>465</v>
      </c>
      <c r="G19" t="s">
        <v>466</v>
      </c>
      <c r="H19" t="s">
        <v>470</v>
      </c>
      <c r="I19" t="s">
        <v>471</v>
      </c>
      <c r="J19" t="s">
        <v>16</v>
      </c>
      <c r="K19" t="s">
        <v>6</v>
      </c>
      <c r="L19" t="s">
        <v>436</v>
      </c>
      <c r="M19">
        <v>1160</v>
      </c>
      <c r="N19">
        <v>518</v>
      </c>
      <c r="O19">
        <v>0</v>
      </c>
      <c r="P19">
        <v>0</v>
      </c>
      <c r="Q19">
        <v>0</v>
      </c>
      <c r="R19">
        <v>0</v>
      </c>
      <c r="S19">
        <v>0</v>
      </c>
      <c r="T19">
        <v>0</v>
      </c>
      <c r="U19">
        <v>0</v>
      </c>
      <c r="V19">
        <v>0</v>
      </c>
      <c r="W19">
        <v>0</v>
      </c>
      <c r="X19">
        <v>0</v>
      </c>
    </row>
    <row r="20" spans="1:24">
      <c r="A20" t="s">
        <v>420</v>
      </c>
      <c r="B20" s="268" t="s">
        <v>464</v>
      </c>
      <c r="C20" t="s">
        <v>422</v>
      </c>
      <c r="D20" t="s">
        <v>423</v>
      </c>
      <c r="E20" t="s">
        <v>424</v>
      </c>
      <c r="F20" t="s">
        <v>465</v>
      </c>
      <c r="G20" t="s">
        <v>466</v>
      </c>
      <c r="H20" t="s">
        <v>472</v>
      </c>
      <c r="I20" t="s">
        <v>473</v>
      </c>
      <c r="J20" t="s">
        <v>16</v>
      </c>
      <c r="K20" t="s">
        <v>6</v>
      </c>
      <c r="L20" t="s">
        <v>15</v>
      </c>
      <c r="M20">
        <v>50</v>
      </c>
      <c r="N20">
        <v>51.84</v>
      </c>
      <c r="O20">
        <v>0</v>
      </c>
      <c r="P20">
        <v>0</v>
      </c>
      <c r="Q20">
        <v>0</v>
      </c>
      <c r="R20">
        <v>0</v>
      </c>
      <c r="S20">
        <v>0</v>
      </c>
      <c r="T20">
        <v>0</v>
      </c>
      <c r="U20">
        <v>0</v>
      </c>
      <c r="V20">
        <v>0</v>
      </c>
      <c r="W20">
        <v>0</v>
      </c>
      <c r="X20">
        <v>24516</v>
      </c>
    </row>
    <row r="21" spans="1:24">
      <c r="A21" t="s">
        <v>420</v>
      </c>
      <c r="B21" s="268" t="s">
        <v>464</v>
      </c>
      <c r="C21" t="s">
        <v>422</v>
      </c>
      <c r="D21" t="s">
        <v>423</v>
      </c>
      <c r="E21" t="s">
        <v>424</v>
      </c>
      <c r="F21" t="s">
        <v>465</v>
      </c>
      <c r="G21" t="s">
        <v>466</v>
      </c>
      <c r="H21" t="s">
        <v>474</v>
      </c>
      <c r="I21" t="s">
        <v>452</v>
      </c>
      <c r="J21" t="s">
        <v>8</v>
      </c>
      <c r="K21" t="s">
        <v>6</v>
      </c>
      <c r="L21" t="s">
        <v>15</v>
      </c>
      <c r="M21">
        <v>1450</v>
      </c>
      <c r="N21">
        <v>3549</v>
      </c>
      <c r="O21">
        <v>0</v>
      </c>
      <c r="P21">
        <v>0</v>
      </c>
      <c r="Q21">
        <v>0</v>
      </c>
      <c r="R21">
        <v>0</v>
      </c>
      <c r="S21">
        <v>0</v>
      </c>
      <c r="T21">
        <v>0</v>
      </c>
      <c r="U21">
        <v>0</v>
      </c>
      <c r="V21">
        <v>0</v>
      </c>
      <c r="W21">
        <v>0</v>
      </c>
      <c r="X21">
        <v>1900</v>
      </c>
    </row>
    <row r="22" spans="1:24">
      <c r="A22" t="s">
        <v>420</v>
      </c>
      <c r="B22" s="268" t="s">
        <v>464</v>
      </c>
      <c r="C22" t="s">
        <v>422</v>
      </c>
      <c r="D22" t="s">
        <v>423</v>
      </c>
      <c r="E22" t="s">
        <v>424</v>
      </c>
      <c r="F22" t="s">
        <v>465</v>
      </c>
      <c r="G22" t="s">
        <v>466</v>
      </c>
      <c r="H22" t="s">
        <v>475</v>
      </c>
      <c r="I22" t="s">
        <v>452</v>
      </c>
      <c r="J22" t="s">
        <v>8</v>
      </c>
      <c r="K22" t="s">
        <v>6</v>
      </c>
      <c r="L22" t="s">
        <v>15</v>
      </c>
      <c r="M22">
        <v>75</v>
      </c>
      <c r="N22">
        <v>25</v>
      </c>
      <c r="O22">
        <v>0</v>
      </c>
      <c r="P22">
        <v>0</v>
      </c>
      <c r="Q22">
        <v>0</v>
      </c>
      <c r="R22">
        <v>0</v>
      </c>
      <c r="S22">
        <v>0</v>
      </c>
      <c r="T22">
        <v>0</v>
      </c>
      <c r="U22">
        <v>0</v>
      </c>
      <c r="V22">
        <v>0</v>
      </c>
      <c r="W22">
        <v>0</v>
      </c>
      <c r="X22">
        <v>0</v>
      </c>
    </row>
    <row r="23" spans="1:24">
      <c r="A23" t="s">
        <v>420</v>
      </c>
      <c r="B23" s="268" t="s">
        <v>464</v>
      </c>
      <c r="C23" t="s">
        <v>422</v>
      </c>
      <c r="D23" t="s">
        <v>423</v>
      </c>
      <c r="E23" t="s">
        <v>424</v>
      </c>
      <c r="F23" t="s">
        <v>465</v>
      </c>
      <c r="G23" t="s">
        <v>476</v>
      </c>
      <c r="H23" t="s">
        <v>477</v>
      </c>
      <c r="I23" t="s">
        <v>452</v>
      </c>
      <c r="J23" t="s">
        <v>441</v>
      </c>
      <c r="K23" t="s">
        <v>6</v>
      </c>
      <c r="L23" t="s">
        <v>14</v>
      </c>
      <c r="M23">
        <v>1450</v>
      </c>
      <c r="N23">
        <v>697</v>
      </c>
      <c r="O23">
        <v>0</v>
      </c>
      <c r="P23">
        <v>0</v>
      </c>
      <c r="Q23">
        <v>0</v>
      </c>
      <c r="R23">
        <v>0</v>
      </c>
      <c r="S23">
        <v>0</v>
      </c>
      <c r="T23">
        <v>0</v>
      </c>
      <c r="U23">
        <v>0</v>
      </c>
      <c r="V23">
        <v>0</v>
      </c>
      <c r="W23">
        <v>0</v>
      </c>
      <c r="X23">
        <v>0</v>
      </c>
    </row>
    <row r="24" spans="1:24">
      <c r="A24" t="s">
        <v>420</v>
      </c>
      <c r="B24" s="268" t="s">
        <v>464</v>
      </c>
      <c r="C24" t="s">
        <v>442</v>
      </c>
      <c r="D24" t="s">
        <v>423</v>
      </c>
      <c r="E24" t="s">
        <v>424</v>
      </c>
      <c r="F24" t="s">
        <v>465</v>
      </c>
      <c r="G24" t="s">
        <v>478</v>
      </c>
      <c r="H24" t="s">
        <v>479</v>
      </c>
      <c r="I24" t="s">
        <v>452</v>
      </c>
      <c r="J24" t="s">
        <v>429</v>
      </c>
      <c r="K24" t="s">
        <v>6</v>
      </c>
      <c r="L24" t="s">
        <v>14</v>
      </c>
      <c r="M24">
        <v>1450</v>
      </c>
      <c r="N24">
        <v>114</v>
      </c>
      <c r="O24">
        <v>0</v>
      </c>
      <c r="P24">
        <v>0</v>
      </c>
      <c r="Q24">
        <v>0</v>
      </c>
      <c r="R24">
        <v>0</v>
      </c>
      <c r="S24">
        <v>0</v>
      </c>
      <c r="T24">
        <v>0</v>
      </c>
      <c r="U24">
        <v>0</v>
      </c>
      <c r="V24">
        <v>0</v>
      </c>
      <c r="W24">
        <v>0</v>
      </c>
      <c r="X24">
        <v>181</v>
      </c>
    </row>
    <row r="25" spans="1:24">
      <c r="A25" t="s">
        <v>420</v>
      </c>
      <c r="B25" s="268" t="s">
        <v>464</v>
      </c>
      <c r="C25" t="s">
        <v>442</v>
      </c>
      <c r="D25" t="s">
        <v>423</v>
      </c>
      <c r="E25" t="s">
        <v>424</v>
      </c>
      <c r="F25" t="s">
        <v>465</v>
      </c>
      <c r="G25" t="s">
        <v>478</v>
      </c>
      <c r="H25" t="s">
        <v>480</v>
      </c>
      <c r="I25" t="s">
        <v>452</v>
      </c>
      <c r="J25" t="s">
        <v>8</v>
      </c>
      <c r="K25" t="s">
        <v>6</v>
      </c>
      <c r="L25" t="s">
        <v>436</v>
      </c>
      <c r="M25">
        <v>1450</v>
      </c>
      <c r="N25">
        <v>394</v>
      </c>
      <c r="O25">
        <v>0</v>
      </c>
      <c r="P25">
        <v>0</v>
      </c>
      <c r="Q25">
        <v>0</v>
      </c>
      <c r="R25">
        <v>0</v>
      </c>
      <c r="S25">
        <v>0</v>
      </c>
      <c r="T25">
        <v>0</v>
      </c>
      <c r="U25">
        <v>0</v>
      </c>
      <c r="V25">
        <v>0</v>
      </c>
      <c r="W25">
        <v>0</v>
      </c>
      <c r="X25">
        <v>150</v>
      </c>
    </row>
    <row r="26" spans="1:24">
      <c r="A26" t="s">
        <v>420</v>
      </c>
      <c r="B26" s="268" t="s">
        <v>438</v>
      </c>
      <c r="C26" t="s">
        <v>422</v>
      </c>
      <c r="D26" t="s">
        <v>423</v>
      </c>
      <c r="E26" t="s">
        <v>424</v>
      </c>
      <c r="F26" t="s">
        <v>465</v>
      </c>
      <c r="G26" t="s">
        <v>481</v>
      </c>
      <c r="H26" t="s">
        <v>482</v>
      </c>
      <c r="I26" t="s">
        <v>483</v>
      </c>
      <c r="J26" t="s">
        <v>8</v>
      </c>
      <c r="K26" t="s">
        <v>6</v>
      </c>
      <c r="L26" t="s">
        <v>436</v>
      </c>
      <c r="M26">
        <v>2</v>
      </c>
      <c r="N26">
        <v>1</v>
      </c>
      <c r="O26">
        <v>0</v>
      </c>
      <c r="P26">
        <v>0</v>
      </c>
      <c r="Q26">
        <v>0</v>
      </c>
      <c r="R26">
        <v>0</v>
      </c>
      <c r="S26">
        <v>0</v>
      </c>
      <c r="T26">
        <v>0</v>
      </c>
      <c r="U26">
        <v>0</v>
      </c>
      <c r="V26">
        <v>0</v>
      </c>
      <c r="W26">
        <v>0</v>
      </c>
      <c r="X26">
        <v>0</v>
      </c>
    </row>
    <row r="27" spans="1:24">
      <c r="A27" t="s">
        <v>420</v>
      </c>
      <c r="B27" s="268" t="s">
        <v>421</v>
      </c>
      <c r="C27" t="s">
        <v>422</v>
      </c>
      <c r="D27" t="s">
        <v>423</v>
      </c>
      <c r="E27" t="s">
        <v>424</v>
      </c>
      <c r="F27" t="s">
        <v>484</v>
      </c>
      <c r="G27" t="s">
        <v>426</v>
      </c>
      <c r="H27" t="s">
        <v>485</v>
      </c>
      <c r="I27" t="s">
        <v>486</v>
      </c>
      <c r="J27" t="s">
        <v>8</v>
      </c>
      <c r="K27" t="s">
        <v>432</v>
      </c>
      <c r="L27" t="s">
        <v>436</v>
      </c>
      <c r="M27">
        <v>169803</v>
      </c>
      <c r="N27">
        <v>56601</v>
      </c>
      <c r="O27">
        <v>6447</v>
      </c>
      <c r="P27">
        <v>6589</v>
      </c>
      <c r="Q27">
        <v>7155</v>
      </c>
      <c r="R27">
        <v>6731</v>
      </c>
      <c r="S27">
        <v>6136</v>
      </c>
      <c r="T27">
        <v>7015</v>
      </c>
      <c r="U27">
        <v>7052</v>
      </c>
      <c r="V27">
        <v>6243</v>
      </c>
      <c r="W27">
        <v>6234</v>
      </c>
      <c r="X27">
        <v>6050</v>
      </c>
    </row>
    <row r="28" spans="1:24">
      <c r="A28" t="s">
        <v>420</v>
      </c>
      <c r="B28" s="268" t="s">
        <v>421</v>
      </c>
      <c r="C28" t="s">
        <v>422</v>
      </c>
      <c r="D28" t="s">
        <v>423</v>
      </c>
      <c r="E28" t="s">
        <v>424</v>
      </c>
      <c r="F28" t="s">
        <v>484</v>
      </c>
      <c r="G28" t="s">
        <v>426</v>
      </c>
      <c r="H28" t="s">
        <v>487</v>
      </c>
      <c r="I28" t="s">
        <v>221</v>
      </c>
      <c r="J28" t="s">
        <v>8</v>
      </c>
      <c r="K28" t="s">
        <v>6</v>
      </c>
      <c r="L28" t="s">
        <v>0</v>
      </c>
      <c r="M28">
        <v>0.8</v>
      </c>
      <c r="N28">
        <v>0.52</v>
      </c>
      <c r="O28">
        <v>0</v>
      </c>
      <c r="P28">
        <v>0</v>
      </c>
      <c r="Q28">
        <v>0</v>
      </c>
      <c r="R28">
        <v>0</v>
      </c>
      <c r="S28">
        <v>0</v>
      </c>
      <c r="T28">
        <v>0</v>
      </c>
      <c r="U28">
        <v>0</v>
      </c>
      <c r="V28">
        <v>0</v>
      </c>
      <c r="W28">
        <v>0.61</v>
      </c>
      <c r="X28">
        <v>0</v>
      </c>
    </row>
    <row r="29" spans="1:24">
      <c r="A29" t="s">
        <v>420</v>
      </c>
      <c r="B29" s="268" t="s">
        <v>438</v>
      </c>
      <c r="C29" t="s">
        <v>442</v>
      </c>
      <c r="D29" t="s">
        <v>423</v>
      </c>
      <c r="E29" t="s">
        <v>424</v>
      </c>
      <c r="F29" t="s">
        <v>484</v>
      </c>
      <c r="G29" t="s">
        <v>488</v>
      </c>
      <c r="H29" t="s">
        <v>489</v>
      </c>
      <c r="I29" t="s">
        <v>490</v>
      </c>
      <c r="J29" t="s">
        <v>8</v>
      </c>
      <c r="K29" t="s">
        <v>6</v>
      </c>
      <c r="L29" t="s">
        <v>15</v>
      </c>
      <c r="M29">
        <v>1</v>
      </c>
      <c r="N29">
        <v>0</v>
      </c>
      <c r="O29">
        <v>0</v>
      </c>
      <c r="P29">
        <v>0</v>
      </c>
      <c r="Q29">
        <v>0</v>
      </c>
      <c r="R29">
        <v>0</v>
      </c>
      <c r="S29">
        <v>0</v>
      </c>
      <c r="T29">
        <v>0</v>
      </c>
      <c r="U29">
        <v>0</v>
      </c>
      <c r="V29">
        <v>0</v>
      </c>
      <c r="W29">
        <v>0</v>
      </c>
      <c r="X29">
        <v>1</v>
      </c>
    </row>
    <row r="30" spans="1:24">
      <c r="A30" t="s">
        <v>420</v>
      </c>
      <c r="B30" s="268" t="s">
        <v>421</v>
      </c>
      <c r="C30" t="s">
        <v>422</v>
      </c>
      <c r="D30" t="s">
        <v>423</v>
      </c>
      <c r="E30" t="s">
        <v>424</v>
      </c>
      <c r="F30" t="s">
        <v>484</v>
      </c>
      <c r="G30" t="s">
        <v>491</v>
      </c>
      <c r="H30" t="s">
        <v>492</v>
      </c>
      <c r="I30" t="s">
        <v>493</v>
      </c>
      <c r="J30" t="s">
        <v>8</v>
      </c>
      <c r="K30" t="s">
        <v>435</v>
      </c>
      <c r="L30" t="s">
        <v>436</v>
      </c>
      <c r="M30">
        <v>1</v>
      </c>
      <c r="N30">
        <v>0</v>
      </c>
      <c r="O30">
        <v>0</v>
      </c>
      <c r="P30">
        <v>0</v>
      </c>
      <c r="Q30">
        <v>0</v>
      </c>
      <c r="R30">
        <v>0</v>
      </c>
      <c r="S30">
        <v>0</v>
      </c>
      <c r="T30">
        <v>0</v>
      </c>
      <c r="U30">
        <v>0</v>
      </c>
      <c r="V30">
        <v>0</v>
      </c>
      <c r="W30">
        <v>0</v>
      </c>
      <c r="X30">
        <v>1</v>
      </c>
    </row>
    <row r="31" spans="1:24">
      <c r="A31" t="s">
        <v>420</v>
      </c>
      <c r="B31" s="268" t="s">
        <v>494</v>
      </c>
      <c r="C31" t="s">
        <v>442</v>
      </c>
      <c r="D31" t="s">
        <v>423</v>
      </c>
      <c r="E31" t="s">
        <v>495</v>
      </c>
      <c r="F31" t="s">
        <v>496</v>
      </c>
      <c r="G31" t="s">
        <v>497</v>
      </c>
      <c r="H31" t="s">
        <v>498</v>
      </c>
      <c r="I31" t="s">
        <v>405</v>
      </c>
      <c r="J31" t="s">
        <v>117</v>
      </c>
      <c r="K31" t="s">
        <v>6</v>
      </c>
      <c r="L31" t="s">
        <v>436</v>
      </c>
      <c r="M31">
        <v>240</v>
      </c>
      <c r="N31">
        <v>55</v>
      </c>
      <c r="O31">
        <v>0</v>
      </c>
      <c r="P31">
        <v>0</v>
      </c>
      <c r="Q31">
        <v>15</v>
      </c>
      <c r="R31">
        <v>0</v>
      </c>
      <c r="S31">
        <v>0</v>
      </c>
      <c r="T31">
        <v>15</v>
      </c>
      <c r="U31">
        <v>0</v>
      </c>
      <c r="V31">
        <v>0</v>
      </c>
      <c r="W31">
        <v>15</v>
      </c>
      <c r="X31">
        <v>0</v>
      </c>
    </row>
    <row r="32" spans="1:24">
      <c r="A32" t="s">
        <v>420</v>
      </c>
      <c r="B32" s="268" t="s">
        <v>494</v>
      </c>
      <c r="C32" t="s">
        <v>442</v>
      </c>
      <c r="D32" t="s">
        <v>423</v>
      </c>
      <c r="E32" t="s">
        <v>495</v>
      </c>
      <c r="F32" t="s">
        <v>496</v>
      </c>
      <c r="G32" t="s">
        <v>497</v>
      </c>
      <c r="H32" t="s">
        <v>499</v>
      </c>
      <c r="I32" t="s">
        <v>452</v>
      </c>
      <c r="J32" t="s">
        <v>117</v>
      </c>
      <c r="K32" t="s">
        <v>6</v>
      </c>
      <c r="L32" t="s">
        <v>436</v>
      </c>
      <c r="M32">
        <v>360000</v>
      </c>
      <c r="N32">
        <v>146595.80900000001</v>
      </c>
      <c r="O32">
        <v>0</v>
      </c>
      <c r="P32">
        <v>0</v>
      </c>
      <c r="Q32">
        <v>30000</v>
      </c>
      <c r="R32">
        <v>0</v>
      </c>
      <c r="S32">
        <v>0</v>
      </c>
      <c r="T32">
        <v>30000</v>
      </c>
      <c r="U32">
        <v>0</v>
      </c>
      <c r="V32">
        <v>0</v>
      </c>
      <c r="W32">
        <v>30000</v>
      </c>
      <c r="X32">
        <v>0</v>
      </c>
    </row>
    <row r="33" spans="1:24">
      <c r="A33" t="s">
        <v>420</v>
      </c>
      <c r="B33" s="268" t="s">
        <v>494</v>
      </c>
      <c r="C33" t="s">
        <v>442</v>
      </c>
      <c r="D33" t="s">
        <v>423</v>
      </c>
      <c r="E33" t="s">
        <v>495</v>
      </c>
      <c r="F33" t="s">
        <v>496</v>
      </c>
      <c r="G33" t="s">
        <v>497</v>
      </c>
      <c r="H33" t="s">
        <v>499</v>
      </c>
      <c r="I33" t="s">
        <v>405</v>
      </c>
      <c r="J33" t="s">
        <v>441</v>
      </c>
      <c r="K33" t="s">
        <v>6</v>
      </c>
      <c r="L33" t="s">
        <v>436</v>
      </c>
      <c r="M33">
        <v>12</v>
      </c>
      <c r="N33">
        <v>3483</v>
      </c>
      <c r="O33">
        <v>0</v>
      </c>
      <c r="P33">
        <v>0</v>
      </c>
      <c r="Q33">
        <v>3000</v>
      </c>
      <c r="R33">
        <v>0</v>
      </c>
      <c r="S33">
        <v>0</v>
      </c>
      <c r="T33">
        <v>3000</v>
      </c>
      <c r="U33">
        <v>0</v>
      </c>
      <c r="V33">
        <v>0</v>
      </c>
      <c r="W33">
        <v>0</v>
      </c>
      <c r="X33">
        <v>3000</v>
      </c>
    </row>
    <row r="34" spans="1:24">
      <c r="A34" t="s">
        <v>420</v>
      </c>
      <c r="B34" s="268" t="s">
        <v>494</v>
      </c>
      <c r="C34" t="s">
        <v>442</v>
      </c>
      <c r="D34" t="s">
        <v>423</v>
      </c>
      <c r="E34" t="s">
        <v>495</v>
      </c>
      <c r="F34" t="s">
        <v>496</v>
      </c>
      <c r="G34" t="s">
        <v>500</v>
      </c>
      <c r="H34" t="s">
        <v>501</v>
      </c>
      <c r="I34" t="s">
        <v>502</v>
      </c>
      <c r="J34" t="s">
        <v>117</v>
      </c>
      <c r="K34" t="s">
        <v>6</v>
      </c>
      <c r="L34" t="s">
        <v>436</v>
      </c>
      <c r="M34">
        <v>300</v>
      </c>
      <c r="N34">
        <v>251</v>
      </c>
      <c r="O34">
        <v>0</v>
      </c>
      <c r="P34">
        <v>0</v>
      </c>
      <c r="Q34">
        <v>33</v>
      </c>
      <c r="R34">
        <v>0</v>
      </c>
      <c r="S34">
        <v>0</v>
      </c>
      <c r="T34">
        <v>34</v>
      </c>
      <c r="U34">
        <v>0</v>
      </c>
      <c r="V34">
        <v>0</v>
      </c>
      <c r="W34">
        <v>0</v>
      </c>
      <c r="X34">
        <v>33</v>
      </c>
    </row>
    <row r="35" spans="1:24">
      <c r="A35" t="s">
        <v>420</v>
      </c>
      <c r="B35" s="268" t="s">
        <v>503</v>
      </c>
      <c r="C35" t="s">
        <v>442</v>
      </c>
      <c r="D35" t="s">
        <v>504</v>
      </c>
      <c r="E35" t="s">
        <v>505</v>
      </c>
      <c r="F35" t="s">
        <v>506</v>
      </c>
      <c r="G35" t="s">
        <v>507</v>
      </c>
      <c r="H35" t="s">
        <v>508</v>
      </c>
      <c r="I35" t="s">
        <v>509</v>
      </c>
      <c r="J35" t="s">
        <v>8</v>
      </c>
      <c r="K35" t="s">
        <v>6</v>
      </c>
      <c r="L35" t="s">
        <v>14</v>
      </c>
      <c r="M35">
        <v>24</v>
      </c>
      <c r="N35">
        <v>5</v>
      </c>
      <c r="O35">
        <v>0</v>
      </c>
      <c r="P35">
        <v>0</v>
      </c>
      <c r="Q35">
        <v>0</v>
      </c>
      <c r="R35">
        <v>0</v>
      </c>
      <c r="S35">
        <v>0</v>
      </c>
      <c r="T35">
        <v>0</v>
      </c>
      <c r="U35">
        <v>0</v>
      </c>
      <c r="V35">
        <v>0</v>
      </c>
      <c r="W35">
        <v>0</v>
      </c>
      <c r="X35">
        <v>3</v>
      </c>
    </row>
    <row r="36" spans="1:24">
      <c r="A36" t="s">
        <v>420</v>
      </c>
      <c r="B36" s="268" t="s">
        <v>503</v>
      </c>
      <c r="C36" t="s">
        <v>442</v>
      </c>
      <c r="D36" t="s">
        <v>504</v>
      </c>
      <c r="E36" t="s">
        <v>505</v>
      </c>
      <c r="F36" t="s">
        <v>506</v>
      </c>
      <c r="G36" t="s">
        <v>507</v>
      </c>
      <c r="H36" t="s">
        <v>510</v>
      </c>
      <c r="I36" t="s">
        <v>511</v>
      </c>
      <c r="J36" t="s">
        <v>8</v>
      </c>
      <c r="K36" t="s">
        <v>6</v>
      </c>
      <c r="L36" t="s">
        <v>436</v>
      </c>
      <c r="M36">
        <v>24</v>
      </c>
      <c r="N36">
        <v>7</v>
      </c>
      <c r="O36">
        <v>0</v>
      </c>
      <c r="P36">
        <v>0</v>
      </c>
      <c r="Q36">
        <v>0</v>
      </c>
      <c r="R36">
        <v>0</v>
      </c>
      <c r="S36">
        <v>0</v>
      </c>
      <c r="T36">
        <v>750</v>
      </c>
      <c r="U36">
        <v>0</v>
      </c>
      <c r="V36">
        <v>0</v>
      </c>
      <c r="W36">
        <v>0</v>
      </c>
      <c r="X36">
        <v>500</v>
      </c>
    </row>
    <row r="37" spans="1:24">
      <c r="A37" t="s">
        <v>420</v>
      </c>
      <c r="B37" s="268" t="s">
        <v>503</v>
      </c>
      <c r="C37" t="s">
        <v>442</v>
      </c>
      <c r="D37" t="s">
        <v>504</v>
      </c>
      <c r="E37" t="s">
        <v>505</v>
      </c>
      <c r="F37" t="s">
        <v>506</v>
      </c>
      <c r="G37" t="s">
        <v>507</v>
      </c>
      <c r="H37" t="s">
        <v>512</v>
      </c>
      <c r="I37" t="s">
        <v>483</v>
      </c>
      <c r="J37" t="s">
        <v>8</v>
      </c>
      <c r="K37" t="s">
        <v>435</v>
      </c>
      <c r="L37" t="s">
        <v>15</v>
      </c>
      <c r="M37">
        <v>24</v>
      </c>
      <c r="N37">
        <v>0</v>
      </c>
      <c r="O37">
        <v>1</v>
      </c>
      <c r="P37">
        <v>0</v>
      </c>
      <c r="Q37">
        <v>2</v>
      </c>
      <c r="R37">
        <v>0</v>
      </c>
      <c r="S37">
        <v>1</v>
      </c>
      <c r="T37">
        <v>0</v>
      </c>
      <c r="U37">
        <v>1</v>
      </c>
      <c r="V37">
        <v>0</v>
      </c>
      <c r="W37">
        <v>2</v>
      </c>
      <c r="X37">
        <v>0</v>
      </c>
    </row>
    <row r="38" spans="1:24">
      <c r="A38" t="s">
        <v>513</v>
      </c>
      <c r="B38" s="268" t="s">
        <v>513</v>
      </c>
      <c r="C38" t="s">
        <v>442</v>
      </c>
      <c r="D38" t="s">
        <v>423</v>
      </c>
      <c r="E38" t="s">
        <v>495</v>
      </c>
      <c r="F38" t="s">
        <v>496</v>
      </c>
      <c r="G38" t="s">
        <v>514</v>
      </c>
      <c r="H38" t="s">
        <v>515</v>
      </c>
      <c r="I38" t="s">
        <v>405</v>
      </c>
      <c r="J38" t="s">
        <v>441</v>
      </c>
      <c r="K38" t="s">
        <v>6</v>
      </c>
      <c r="L38" t="s">
        <v>436</v>
      </c>
      <c r="M38">
        <v>1200</v>
      </c>
      <c r="N38">
        <v>265</v>
      </c>
      <c r="O38">
        <v>70</v>
      </c>
      <c r="P38">
        <v>70</v>
      </c>
      <c r="Q38">
        <v>70</v>
      </c>
      <c r="R38">
        <v>70</v>
      </c>
      <c r="S38">
        <v>70</v>
      </c>
      <c r="T38">
        <v>70</v>
      </c>
      <c r="U38">
        <v>70</v>
      </c>
      <c r="V38">
        <v>70</v>
      </c>
      <c r="W38">
        <v>70</v>
      </c>
      <c r="X38">
        <v>70</v>
      </c>
    </row>
    <row r="39" spans="1:24">
      <c r="A39" t="s">
        <v>513</v>
      </c>
      <c r="B39" s="268" t="s">
        <v>513</v>
      </c>
      <c r="C39" t="s">
        <v>442</v>
      </c>
      <c r="D39" t="s">
        <v>423</v>
      </c>
      <c r="E39" t="s">
        <v>495</v>
      </c>
      <c r="F39" t="s">
        <v>496</v>
      </c>
      <c r="G39" t="s">
        <v>516</v>
      </c>
      <c r="H39" t="s">
        <v>517</v>
      </c>
      <c r="I39" t="s">
        <v>405</v>
      </c>
      <c r="J39" t="s">
        <v>441</v>
      </c>
      <c r="K39" t="s">
        <v>6</v>
      </c>
      <c r="L39" t="s">
        <v>436</v>
      </c>
      <c r="M39">
        <v>1200</v>
      </c>
      <c r="N39">
        <v>703</v>
      </c>
      <c r="O39">
        <v>20</v>
      </c>
      <c r="P39">
        <v>20</v>
      </c>
      <c r="Q39">
        <v>20</v>
      </c>
      <c r="R39">
        <v>20</v>
      </c>
      <c r="S39">
        <v>20</v>
      </c>
      <c r="T39">
        <v>20</v>
      </c>
      <c r="U39">
        <v>20</v>
      </c>
      <c r="V39">
        <v>20</v>
      </c>
      <c r="W39">
        <v>20</v>
      </c>
      <c r="X39">
        <v>20</v>
      </c>
    </row>
    <row r="40" spans="1:24">
      <c r="A40" t="s">
        <v>513</v>
      </c>
      <c r="B40" s="268" t="s">
        <v>513</v>
      </c>
      <c r="C40" t="s">
        <v>442</v>
      </c>
      <c r="D40" t="s">
        <v>423</v>
      </c>
      <c r="E40" t="s">
        <v>495</v>
      </c>
      <c r="F40" t="s">
        <v>496</v>
      </c>
      <c r="G40" t="s">
        <v>518</v>
      </c>
      <c r="H40" t="s">
        <v>519</v>
      </c>
      <c r="I40" t="s">
        <v>520</v>
      </c>
      <c r="J40" t="s">
        <v>8</v>
      </c>
      <c r="K40" t="s">
        <v>6</v>
      </c>
      <c r="L40" t="s">
        <v>15</v>
      </c>
      <c r="M40">
        <v>12</v>
      </c>
      <c r="N40">
        <v>5</v>
      </c>
      <c r="O40">
        <v>0</v>
      </c>
      <c r="P40">
        <v>1</v>
      </c>
      <c r="Q40">
        <v>0</v>
      </c>
      <c r="R40">
        <v>0</v>
      </c>
      <c r="S40">
        <v>0</v>
      </c>
      <c r="T40">
        <v>1</v>
      </c>
      <c r="U40">
        <v>0</v>
      </c>
      <c r="V40">
        <v>1</v>
      </c>
      <c r="W40">
        <v>0</v>
      </c>
      <c r="X40">
        <v>1</v>
      </c>
    </row>
    <row r="41" spans="1:24">
      <c r="A41" t="s">
        <v>513</v>
      </c>
      <c r="B41" s="268" t="s">
        <v>513</v>
      </c>
      <c r="C41" t="s">
        <v>442</v>
      </c>
      <c r="D41" t="s">
        <v>423</v>
      </c>
      <c r="E41" t="s">
        <v>495</v>
      </c>
      <c r="F41" t="s">
        <v>496</v>
      </c>
      <c r="G41" t="s">
        <v>518</v>
      </c>
      <c r="H41" t="s">
        <v>521</v>
      </c>
      <c r="I41" t="s">
        <v>522</v>
      </c>
      <c r="J41" t="s">
        <v>441</v>
      </c>
      <c r="K41" t="s">
        <v>6</v>
      </c>
      <c r="L41" t="s">
        <v>15</v>
      </c>
      <c r="M41">
        <v>7500</v>
      </c>
      <c r="N41">
        <v>2432</v>
      </c>
      <c r="O41">
        <v>0</v>
      </c>
      <c r="P41">
        <v>500</v>
      </c>
      <c r="Q41">
        <v>0</v>
      </c>
      <c r="R41">
        <v>0</v>
      </c>
      <c r="S41">
        <v>0</v>
      </c>
      <c r="T41">
        <v>500</v>
      </c>
      <c r="U41">
        <v>0</v>
      </c>
      <c r="V41">
        <v>500</v>
      </c>
      <c r="W41">
        <v>0</v>
      </c>
      <c r="X41">
        <v>500</v>
      </c>
    </row>
    <row r="42" spans="1:24">
      <c r="A42" t="s">
        <v>513</v>
      </c>
      <c r="B42" s="268" t="s">
        <v>513</v>
      </c>
      <c r="C42" t="s">
        <v>442</v>
      </c>
      <c r="D42" t="s">
        <v>423</v>
      </c>
      <c r="E42" t="s">
        <v>495</v>
      </c>
      <c r="F42" t="s">
        <v>496</v>
      </c>
      <c r="G42" t="s">
        <v>518</v>
      </c>
      <c r="H42" t="s">
        <v>523</v>
      </c>
      <c r="I42" t="s">
        <v>524</v>
      </c>
      <c r="J42" t="s">
        <v>441</v>
      </c>
      <c r="K42" t="s">
        <v>6</v>
      </c>
      <c r="L42" t="s">
        <v>15</v>
      </c>
      <c r="M42">
        <v>380</v>
      </c>
      <c r="N42">
        <v>208</v>
      </c>
      <c r="O42">
        <v>10</v>
      </c>
      <c r="P42">
        <v>10</v>
      </c>
      <c r="Q42">
        <v>10</v>
      </c>
      <c r="R42">
        <v>10</v>
      </c>
      <c r="S42">
        <v>10</v>
      </c>
      <c r="T42">
        <v>10</v>
      </c>
      <c r="U42">
        <v>10</v>
      </c>
      <c r="V42">
        <v>10</v>
      </c>
      <c r="W42">
        <v>10</v>
      </c>
      <c r="X42">
        <v>10</v>
      </c>
    </row>
    <row r="43" spans="1:24">
      <c r="A43" t="s">
        <v>513</v>
      </c>
      <c r="B43" s="268" t="s">
        <v>513</v>
      </c>
      <c r="C43" t="s">
        <v>442</v>
      </c>
      <c r="D43" t="s">
        <v>423</v>
      </c>
      <c r="E43" t="s">
        <v>495</v>
      </c>
      <c r="F43" t="s">
        <v>496</v>
      </c>
      <c r="G43" t="s">
        <v>525</v>
      </c>
      <c r="H43" t="s">
        <v>526</v>
      </c>
      <c r="I43" t="s">
        <v>405</v>
      </c>
      <c r="J43" t="s">
        <v>441</v>
      </c>
      <c r="K43" t="s">
        <v>6</v>
      </c>
      <c r="L43" t="s">
        <v>0</v>
      </c>
      <c r="M43">
        <v>1200</v>
      </c>
      <c r="N43">
        <v>346</v>
      </c>
      <c r="O43">
        <v>57</v>
      </c>
      <c r="P43">
        <v>57</v>
      </c>
      <c r="Q43">
        <v>57</v>
      </c>
      <c r="R43">
        <v>57</v>
      </c>
      <c r="S43">
        <v>57</v>
      </c>
      <c r="T43">
        <v>57</v>
      </c>
      <c r="U43">
        <v>57</v>
      </c>
      <c r="V43">
        <v>57</v>
      </c>
      <c r="W43">
        <v>57</v>
      </c>
      <c r="X43">
        <v>57</v>
      </c>
    </row>
    <row r="44" spans="1:24">
      <c r="A44" t="s">
        <v>513</v>
      </c>
      <c r="B44" s="268" t="s">
        <v>513</v>
      </c>
      <c r="C44" t="s">
        <v>442</v>
      </c>
      <c r="D44" t="s">
        <v>423</v>
      </c>
      <c r="E44" t="s">
        <v>495</v>
      </c>
      <c r="F44" t="s">
        <v>496</v>
      </c>
      <c r="G44" t="s">
        <v>527</v>
      </c>
      <c r="H44" t="s">
        <v>528</v>
      </c>
      <c r="I44" t="s">
        <v>405</v>
      </c>
      <c r="J44" t="s">
        <v>441</v>
      </c>
      <c r="K44" t="s">
        <v>6</v>
      </c>
      <c r="L44" t="s">
        <v>436</v>
      </c>
      <c r="M44">
        <v>5600</v>
      </c>
      <c r="N44">
        <v>1811</v>
      </c>
      <c r="O44">
        <v>300</v>
      </c>
      <c r="P44">
        <v>300</v>
      </c>
      <c r="Q44">
        <v>0</v>
      </c>
      <c r="R44">
        <v>0</v>
      </c>
      <c r="S44">
        <v>0</v>
      </c>
      <c r="T44">
        <v>300</v>
      </c>
      <c r="U44">
        <v>300</v>
      </c>
      <c r="V44">
        <v>300</v>
      </c>
      <c r="W44">
        <v>300</v>
      </c>
      <c r="X44">
        <v>300</v>
      </c>
    </row>
    <row r="45" spans="1:24">
      <c r="A45" t="s">
        <v>513</v>
      </c>
      <c r="B45" s="268" t="s">
        <v>513</v>
      </c>
      <c r="C45" t="s">
        <v>442</v>
      </c>
      <c r="D45" t="s">
        <v>423</v>
      </c>
      <c r="E45" t="s">
        <v>495</v>
      </c>
      <c r="F45" t="s">
        <v>496</v>
      </c>
      <c r="G45" t="s">
        <v>529</v>
      </c>
      <c r="H45" t="s">
        <v>530</v>
      </c>
      <c r="I45" t="s">
        <v>531</v>
      </c>
      <c r="J45" t="s">
        <v>441</v>
      </c>
      <c r="K45" t="s">
        <v>6</v>
      </c>
      <c r="L45" t="s">
        <v>436</v>
      </c>
      <c r="M45">
        <v>249</v>
      </c>
      <c r="N45">
        <v>83</v>
      </c>
      <c r="O45">
        <v>2</v>
      </c>
      <c r="P45">
        <v>0</v>
      </c>
      <c r="Q45">
        <v>0</v>
      </c>
      <c r="R45">
        <v>0</v>
      </c>
      <c r="S45">
        <v>0</v>
      </c>
      <c r="T45">
        <v>0</v>
      </c>
      <c r="U45">
        <v>1</v>
      </c>
      <c r="V45">
        <v>1</v>
      </c>
      <c r="W45">
        <v>10</v>
      </c>
      <c r="X45">
        <v>1</v>
      </c>
    </row>
    <row r="46" spans="1:24">
      <c r="A46" t="s">
        <v>513</v>
      </c>
      <c r="B46" s="268" t="s">
        <v>513</v>
      </c>
      <c r="C46" t="s">
        <v>442</v>
      </c>
      <c r="D46" t="s">
        <v>423</v>
      </c>
      <c r="E46" t="s">
        <v>495</v>
      </c>
      <c r="F46" t="s">
        <v>496</v>
      </c>
      <c r="G46" t="s">
        <v>532</v>
      </c>
      <c r="H46" t="s">
        <v>533</v>
      </c>
      <c r="I46" t="s">
        <v>531</v>
      </c>
      <c r="J46" t="s">
        <v>441</v>
      </c>
      <c r="K46" t="s">
        <v>6</v>
      </c>
      <c r="L46" t="s">
        <v>436</v>
      </c>
      <c r="M46">
        <v>674</v>
      </c>
      <c r="N46">
        <v>312</v>
      </c>
      <c r="O46">
        <v>40</v>
      </c>
      <c r="P46">
        <v>40</v>
      </c>
      <c r="Q46">
        <v>10</v>
      </c>
      <c r="R46">
        <v>10</v>
      </c>
      <c r="S46">
        <v>10</v>
      </c>
      <c r="T46">
        <v>40</v>
      </c>
      <c r="U46">
        <v>40</v>
      </c>
      <c r="V46">
        <v>40</v>
      </c>
      <c r="W46">
        <v>40</v>
      </c>
      <c r="X46">
        <v>30</v>
      </c>
    </row>
    <row r="47" spans="1:24">
      <c r="A47" t="s">
        <v>534</v>
      </c>
      <c r="B47" s="268" t="s">
        <v>535</v>
      </c>
      <c r="C47" t="s">
        <v>442</v>
      </c>
      <c r="D47" t="s">
        <v>536</v>
      </c>
      <c r="E47" t="s">
        <v>537</v>
      </c>
      <c r="F47" t="s">
        <v>538</v>
      </c>
      <c r="G47" t="s">
        <v>539</v>
      </c>
      <c r="H47" t="s">
        <v>540</v>
      </c>
      <c r="I47" t="s">
        <v>221</v>
      </c>
      <c r="J47" t="s">
        <v>8</v>
      </c>
      <c r="K47" t="s">
        <v>435</v>
      </c>
      <c r="L47" t="s">
        <v>436</v>
      </c>
      <c r="M47">
        <v>1</v>
      </c>
      <c r="N47">
        <v>0.97000000000000008</v>
      </c>
      <c r="O47">
        <v>0</v>
      </c>
      <c r="P47">
        <v>0</v>
      </c>
      <c r="Q47">
        <v>0</v>
      </c>
      <c r="R47">
        <v>0</v>
      </c>
      <c r="S47">
        <v>0</v>
      </c>
      <c r="T47">
        <v>0</v>
      </c>
      <c r="U47">
        <v>0</v>
      </c>
      <c r="V47">
        <v>0</v>
      </c>
      <c r="W47">
        <v>0</v>
      </c>
      <c r="X47">
        <v>0</v>
      </c>
    </row>
    <row r="48" spans="1:24">
      <c r="A48" t="s">
        <v>534</v>
      </c>
      <c r="B48" s="268" t="s">
        <v>535</v>
      </c>
      <c r="C48" t="s">
        <v>442</v>
      </c>
      <c r="D48" t="s">
        <v>536</v>
      </c>
      <c r="E48" t="s">
        <v>537</v>
      </c>
      <c r="F48" t="s">
        <v>538</v>
      </c>
      <c r="G48" t="s">
        <v>541</v>
      </c>
      <c r="H48" t="s">
        <v>542</v>
      </c>
      <c r="I48" t="s">
        <v>543</v>
      </c>
      <c r="J48" t="s">
        <v>110</v>
      </c>
      <c r="K48" t="s">
        <v>6</v>
      </c>
      <c r="L48" t="s">
        <v>15</v>
      </c>
      <c r="M48">
        <v>240</v>
      </c>
      <c r="N48">
        <v>240</v>
      </c>
      <c r="O48">
        <v>0</v>
      </c>
      <c r="P48">
        <v>0</v>
      </c>
      <c r="Q48">
        <v>0</v>
      </c>
      <c r="R48">
        <v>0</v>
      </c>
      <c r="S48">
        <v>0</v>
      </c>
      <c r="T48">
        <v>0</v>
      </c>
      <c r="U48">
        <v>0</v>
      </c>
      <c r="V48">
        <v>0</v>
      </c>
      <c r="W48">
        <v>0</v>
      </c>
      <c r="X48">
        <v>0</v>
      </c>
    </row>
    <row r="49" spans="1:24">
      <c r="A49" t="s">
        <v>534</v>
      </c>
      <c r="B49" s="268" t="s">
        <v>535</v>
      </c>
      <c r="C49" t="s">
        <v>422</v>
      </c>
      <c r="D49" t="s">
        <v>536</v>
      </c>
      <c r="E49" t="s">
        <v>537</v>
      </c>
      <c r="F49" t="s">
        <v>538</v>
      </c>
      <c r="G49" t="s">
        <v>544</v>
      </c>
      <c r="H49" t="s">
        <v>545</v>
      </c>
      <c r="I49" t="s">
        <v>546</v>
      </c>
      <c r="J49" t="s">
        <v>429</v>
      </c>
      <c r="K49" t="s">
        <v>435</v>
      </c>
      <c r="L49" t="s">
        <v>436</v>
      </c>
      <c r="M49">
        <v>1</v>
      </c>
      <c r="N49">
        <v>0.73</v>
      </c>
      <c r="O49">
        <v>0</v>
      </c>
      <c r="P49">
        <v>0</v>
      </c>
      <c r="Q49">
        <v>0</v>
      </c>
      <c r="R49">
        <v>0</v>
      </c>
      <c r="S49">
        <v>0</v>
      </c>
      <c r="T49">
        <v>0</v>
      </c>
      <c r="U49">
        <v>0</v>
      </c>
      <c r="V49">
        <v>0</v>
      </c>
      <c r="W49">
        <v>0</v>
      </c>
      <c r="X49">
        <v>0</v>
      </c>
    </row>
    <row r="50" spans="1:24">
      <c r="A50" t="s">
        <v>534</v>
      </c>
      <c r="B50" s="268" t="s">
        <v>547</v>
      </c>
      <c r="C50" t="s">
        <v>442</v>
      </c>
      <c r="D50" t="s">
        <v>536</v>
      </c>
      <c r="E50" t="s">
        <v>537</v>
      </c>
      <c r="F50" t="s">
        <v>538</v>
      </c>
      <c r="G50" t="s">
        <v>548</v>
      </c>
      <c r="H50" t="s">
        <v>549</v>
      </c>
      <c r="I50" t="s">
        <v>550</v>
      </c>
      <c r="J50" t="s">
        <v>8</v>
      </c>
      <c r="K50" t="s">
        <v>6</v>
      </c>
      <c r="L50" t="s">
        <v>15</v>
      </c>
      <c r="M50">
        <v>8</v>
      </c>
      <c r="N50">
        <v>3</v>
      </c>
      <c r="O50">
        <v>0</v>
      </c>
      <c r="P50">
        <v>0</v>
      </c>
      <c r="Q50">
        <v>0</v>
      </c>
      <c r="R50">
        <v>0</v>
      </c>
      <c r="S50">
        <v>0</v>
      </c>
      <c r="T50">
        <v>0</v>
      </c>
      <c r="U50">
        <v>0</v>
      </c>
      <c r="V50">
        <v>0</v>
      </c>
      <c r="W50">
        <v>0</v>
      </c>
      <c r="X50">
        <v>0</v>
      </c>
    </row>
    <row r="51" spans="1:24">
      <c r="A51" t="s">
        <v>534</v>
      </c>
      <c r="B51" s="268" t="s">
        <v>535</v>
      </c>
      <c r="C51" t="s">
        <v>442</v>
      </c>
      <c r="D51" t="s">
        <v>536</v>
      </c>
      <c r="E51" t="s">
        <v>537</v>
      </c>
      <c r="F51" t="s">
        <v>538</v>
      </c>
      <c r="G51" t="s">
        <v>551</v>
      </c>
      <c r="H51" t="s">
        <v>552</v>
      </c>
      <c r="I51" t="s">
        <v>553</v>
      </c>
      <c r="J51" t="s">
        <v>8</v>
      </c>
      <c r="K51" t="s">
        <v>6</v>
      </c>
      <c r="L51" t="s">
        <v>15</v>
      </c>
      <c r="M51">
        <v>0.8</v>
      </c>
      <c r="N51">
        <v>0.95</v>
      </c>
      <c r="O51">
        <v>0</v>
      </c>
      <c r="P51">
        <v>0</v>
      </c>
      <c r="Q51">
        <v>0</v>
      </c>
      <c r="R51">
        <v>0</v>
      </c>
      <c r="S51">
        <v>0</v>
      </c>
      <c r="T51">
        <v>0</v>
      </c>
      <c r="U51">
        <v>0</v>
      </c>
      <c r="V51">
        <v>0</v>
      </c>
      <c r="W51">
        <v>0</v>
      </c>
      <c r="X51">
        <v>0.9</v>
      </c>
    </row>
    <row r="52" spans="1:24">
      <c r="A52" t="s">
        <v>534</v>
      </c>
      <c r="B52" s="268" t="s">
        <v>535</v>
      </c>
      <c r="C52" t="s">
        <v>442</v>
      </c>
      <c r="D52" t="s">
        <v>536</v>
      </c>
      <c r="E52" t="s">
        <v>537</v>
      </c>
      <c r="F52" t="s">
        <v>538</v>
      </c>
      <c r="G52" t="s">
        <v>554</v>
      </c>
      <c r="H52" t="s">
        <v>555</v>
      </c>
      <c r="I52" t="s">
        <v>546</v>
      </c>
      <c r="J52" t="s">
        <v>429</v>
      </c>
      <c r="K52" t="s">
        <v>6</v>
      </c>
      <c r="L52" t="s">
        <v>436</v>
      </c>
      <c r="M52">
        <v>1</v>
      </c>
      <c r="N52">
        <v>1</v>
      </c>
      <c r="O52">
        <v>0</v>
      </c>
      <c r="P52">
        <v>0</v>
      </c>
      <c r="Q52">
        <v>0</v>
      </c>
      <c r="R52">
        <v>0</v>
      </c>
      <c r="S52">
        <v>0</v>
      </c>
      <c r="T52">
        <v>0</v>
      </c>
      <c r="U52">
        <v>0</v>
      </c>
      <c r="V52">
        <v>0</v>
      </c>
      <c r="W52">
        <v>0</v>
      </c>
      <c r="X52">
        <v>0</v>
      </c>
    </row>
    <row r="53" spans="1:24">
      <c r="A53" t="s">
        <v>534</v>
      </c>
      <c r="B53" s="268" t="s">
        <v>556</v>
      </c>
      <c r="C53" t="s">
        <v>442</v>
      </c>
      <c r="D53" t="s">
        <v>536</v>
      </c>
      <c r="E53" t="s">
        <v>537</v>
      </c>
      <c r="F53" t="s">
        <v>538</v>
      </c>
      <c r="G53" t="s">
        <v>387</v>
      </c>
      <c r="H53" t="s">
        <v>557</v>
      </c>
      <c r="I53" t="s">
        <v>221</v>
      </c>
      <c r="J53" t="s">
        <v>8</v>
      </c>
      <c r="K53" t="s">
        <v>435</v>
      </c>
      <c r="L53" t="s">
        <v>14</v>
      </c>
      <c r="M53">
        <v>3.6999999999999998E-2</v>
      </c>
      <c r="N53">
        <v>3.6900000000000002E-2</v>
      </c>
      <c r="O53">
        <v>0</v>
      </c>
      <c r="P53">
        <v>0</v>
      </c>
      <c r="Q53">
        <v>0</v>
      </c>
      <c r="R53">
        <v>0</v>
      </c>
      <c r="S53">
        <v>0</v>
      </c>
      <c r="T53">
        <v>0</v>
      </c>
      <c r="U53">
        <v>0</v>
      </c>
      <c r="V53">
        <v>0</v>
      </c>
      <c r="W53">
        <v>0</v>
      </c>
      <c r="X53">
        <v>0</v>
      </c>
    </row>
    <row r="54" spans="1:24">
      <c r="A54" t="s">
        <v>534</v>
      </c>
      <c r="B54" s="268" t="s">
        <v>558</v>
      </c>
      <c r="C54" t="s">
        <v>442</v>
      </c>
      <c r="D54" t="s">
        <v>536</v>
      </c>
      <c r="E54" t="s">
        <v>537</v>
      </c>
      <c r="F54" t="s">
        <v>538</v>
      </c>
      <c r="G54" t="s">
        <v>387</v>
      </c>
      <c r="H54" t="s">
        <v>559</v>
      </c>
      <c r="I54" t="s">
        <v>221</v>
      </c>
      <c r="J54" t="s">
        <v>8</v>
      </c>
      <c r="K54" t="s">
        <v>435</v>
      </c>
      <c r="L54" t="s">
        <v>14</v>
      </c>
      <c r="M54">
        <v>0.14599999999999999</v>
      </c>
      <c r="N54">
        <v>0.1459</v>
      </c>
      <c r="O54">
        <v>0</v>
      </c>
      <c r="P54">
        <v>0</v>
      </c>
      <c r="Q54">
        <v>0</v>
      </c>
      <c r="R54">
        <v>0</v>
      </c>
      <c r="S54">
        <v>0</v>
      </c>
      <c r="T54">
        <v>0</v>
      </c>
      <c r="U54">
        <v>0</v>
      </c>
      <c r="V54">
        <v>0</v>
      </c>
      <c r="W54">
        <v>0</v>
      </c>
      <c r="X54">
        <v>0</v>
      </c>
    </row>
    <row r="55" spans="1:24">
      <c r="A55" t="s">
        <v>534</v>
      </c>
      <c r="B55" s="268" t="s">
        <v>558</v>
      </c>
      <c r="C55" t="s">
        <v>442</v>
      </c>
      <c r="D55" t="s">
        <v>536</v>
      </c>
      <c r="E55" t="s">
        <v>537</v>
      </c>
      <c r="F55" t="s">
        <v>538</v>
      </c>
      <c r="G55" t="s">
        <v>387</v>
      </c>
      <c r="H55" t="s">
        <v>560</v>
      </c>
      <c r="I55" t="s">
        <v>561</v>
      </c>
      <c r="J55" t="s">
        <v>562</v>
      </c>
      <c r="K55" t="s">
        <v>6</v>
      </c>
      <c r="L55" t="s">
        <v>436</v>
      </c>
      <c r="M55">
        <v>11</v>
      </c>
      <c r="N55">
        <v>3</v>
      </c>
      <c r="O55">
        <v>0</v>
      </c>
      <c r="P55">
        <v>0</v>
      </c>
      <c r="Q55">
        <v>0</v>
      </c>
      <c r="R55">
        <v>0</v>
      </c>
      <c r="S55">
        <v>0</v>
      </c>
      <c r="T55">
        <v>0</v>
      </c>
      <c r="U55">
        <v>0</v>
      </c>
      <c r="V55">
        <v>0</v>
      </c>
      <c r="W55">
        <v>0</v>
      </c>
      <c r="X55">
        <v>0</v>
      </c>
    </row>
    <row r="56" spans="1:24">
      <c r="A56" t="s">
        <v>534</v>
      </c>
      <c r="B56" s="268" t="s">
        <v>558</v>
      </c>
      <c r="C56" t="s">
        <v>442</v>
      </c>
      <c r="D56" t="s">
        <v>536</v>
      </c>
      <c r="E56" t="s">
        <v>537</v>
      </c>
      <c r="F56" t="s">
        <v>538</v>
      </c>
      <c r="G56" t="s">
        <v>387</v>
      </c>
      <c r="H56" t="s">
        <v>563</v>
      </c>
      <c r="I56" t="s">
        <v>564</v>
      </c>
      <c r="J56" t="s">
        <v>565</v>
      </c>
      <c r="K56" t="s">
        <v>432</v>
      </c>
      <c r="L56" t="s">
        <v>15</v>
      </c>
      <c r="M56">
        <v>3</v>
      </c>
      <c r="N56">
        <v>5</v>
      </c>
      <c r="O56">
        <v>0</v>
      </c>
      <c r="P56">
        <v>0</v>
      </c>
      <c r="Q56">
        <v>0</v>
      </c>
      <c r="R56">
        <v>0</v>
      </c>
      <c r="S56">
        <v>0</v>
      </c>
      <c r="T56">
        <v>0</v>
      </c>
      <c r="U56">
        <v>0</v>
      </c>
      <c r="V56">
        <v>0</v>
      </c>
      <c r="W56">
        <v>3</v>
      </c>
      <c r="X56">
        <v>0</v>
      </c>
    </row>
    <row r="57" spans="1:24">
      <c r="A57" t="s">
        <v>534</v>
      </c>
      <c r="B57" s="268" t="s">
        <v>547</v>
      </c>
      <c r="C57" t="s">
        <v>442</v>
      </c>
      <c r="D57" t="s">
        <v>536</v>
      </c>
      <c r="E57" t="s">
        <v>566</v>
      </c>
      <c r="F57" t="s">
        <v>567</v>
      </c>
      <c r="G57" t="s">
        <v>387</v>
      </c>
      <c r="H57" t="s">
        <v>568</v>
      </c>
      <c r="I57" t="s">
        <v>569</v>
      </c>
      <c r="J57" t="s">
        <v>8</v>
      </c>
      <c r="K57" t="s">
        <v>6</v>
      </c>
      <c r="L57" t="s">
        <v>0</v>
      </c>
      <c r="M57">
        <v>3</v>
      </c>
      <c r="N57">
        <v>1</v>
      </c>
      <c r="O57">
        <v>0</v>
      </c>
      <c r="P57">
        <v>1</v>
      </c>
      <c r="Q57">
        <v>0</v>
      </c>
      <c r="R57">
        <v>0</v>
      </c>
      <c r="S57">
        <v>0</v>
      </c>
      <c r="T57">
        <v>0</v>
      </c>
      <c r="U57">
        <v>0</v>
      </c>
      <c r="V57">
        <v>0</v>
      </c>
      <c r="W57">
        <v>0</v>
      </c>
      <c r="X57">
        <v>0</v>
      </c>
    </row>
    <row r="58" spans="1:24">
      <c r="A58" t="s">
        <v>534</v>
      </c>
      <c r="B58" s="268" t="s">
        <v>547</v>
      </c>
      <c r="C58" t="s">
        <v>442</v>
      </c>
      <c r="D58" t="s">
        <v>536</v>
      </c>
      <c r="E58" t="s">
        <v>566</v>
      </c>
      <c r="F58" t="s">
        <v>567</v>
      </c>
      <c r="G58" t="s">
        <v>387</v>
      </c>
      <c r="H58" t="s">
        <v>570</v>
      </c>
      <c r="I58" t="s">
        <v>221</v>
      </c>
      <c r="J58" t="s">
        <v>8</v>
      </c>
      <c r="K58" t="s">
        <v>435</v>
      </c>
      <c r="L58" t="s">
        <v>436</v>
      </c>
      <c r="M58">
        <v>1</v>
      </c>
      <c r="N58">
        <v>0</v>
      </c>
      <c r="O58">
        <v>0</v>
      </c>
      <c r="P58">
        <v>0</v>
      </c>
      <c r="Q58">
        <v>0</v>
      </c>
      <c r="R58">
        <v>0</v>
      </c>
      <c r="S58">
        <v>0</v>
      </c>
      <c r="T58">
        <v>0</v>
      </c>
      <c r="U58">
        <v>0</v>
      </c>
      <c r="V58">
        <v>0</v>
      </c>
      <c r="W58">
        <v>0</v>
      </c>
      <c r="X58">
        <v>0</v>
      </c>
    </row>
    <row r="59" spans="1:24">
      <c r="A59" t="s">
        <v>571</v>
      </c>
      <c r="B59" s="268" t="s">
        <v>572</v>
      </c>
      <c r="C59" t="s">
        <v>442</v>
      </c>
      <c r="D59" t="s">
        <v>504</v>
      </c>
      <c r="E59" t="s">
        <v>505</v>
      </c>
      <c r="F59" t="s">
        <v>573</v>
      </c>
      <c r="G59" t="s">
        <v>574</v>
      </c>
      <c r="H59" t="s">
        <v>575</v>
      </c>
      <c r="I59" t="s">
        <v>111</v>
      </c>
      <c r="J59" t="s">
        <v>8</v>
      </c>
      <c r="K59" t="s">
        <v>6</v>
      </c>
      <c r="L59" t="s">
        <v>14</v>
      </c>
      <c r="M59">
        <v>3</v>
      </c>
      <c r="N59">
        <v>1</v>
      </c>
      <c r="O59">
        <v>0</v>
      </c>
      <c r="P59">
        <v>0</v>
      </c>
      <c r="Q59">
        <v>0</v>
      </c>
      <c r="R59">
        <v>0</v>
      </c>
      <c r="S59">
        <v>0</v>
      </c>
      <c r="T59">
        <v>0</v>
      </c>
      <c r="U59">
        <v>0</v>
      </c>
      <c r="V59">
        <v>0</v>
      </c>
      <c r="W59">
        <v>1</v>
      </c>
      <c r="X59">
        <v>0</v>
      </c>
    </row>
    <row r="60" spans="1:24">
      <c r="A60" t="s">
        <v>571</v>
      </c>
      <c r="B60" s="268">
        <v>50402</v>
      </c>
      <c r="C60" t="s">
        <v>422</v>
      </c>
      <c r="D60" t="s">
        <v>504</v>
      </c>
      <c r="E60" t="s">
        <v>505</v>
      </c>
      <c r="F60" t="s">
        <v>573</v>
      </c>
      <c r="G60" t="s">
        <v>576</v>
      </c>
      <c r="H60" t="s">
        <v>577</v>
      </c>
      <c r="I60" t="s">
        <v>578</v>
      </c>
      <c r="J60" t="s">
        <v>8</v>
      </c>
      <c r="K60" t="s">
        <v>6</v>
      </c>
      <c r="L60" t="s">
        <v>0</v>
      </c>
      <c r="M60">
        <v>1500</v>
      </c>
      <c r="N60">
        <v>2976</v>
      </c>
      <c r="O60">
        <v>0</v>
      </c>
      <c r="P60">
        <v>0</v>
      </c>
      <c r="Q60">
        <v>0</v>
      </c>
      <c r="R60">
        <v>0</v>
      </c>
      <c r="S60">
        <v>0</v>
      </c>
      <c r="T60">
        <v>0</v>
      </c>
      <c r="U60">
        <v>0</v>
      </c>
      <c r="V60">
        <v>0</v>
      </c>
      <c r="W60">
        <v>0</v>
      </c>
      <c r="X60">
        <v>0</v>
      </c>
    </row>
    <row r="61" spans="1:24">
      <c r="A61" t="s">
        <v>571</v>
      </c>
      <c r="B61" s="268">
        <v>50402</v>
      </c>
      <c r="C61" t="s">
        <v>422</v>
      </c>
      <c r="D61" t="s">
        <v>504</v>
      </c>
      <c r="E61" t="s">
        <v>505</v>
      </c>
      <c r="F61" t="s">
        <v>573</v>
      </c>
      <c r="G61" t="s">
        <v>579</v>
      </c>
      <c r="H61" t="s">
        <v>580</v>
      </c>
      <c r="I61" t="s">
        <v>581</v>
      </c>
      <c r="J61" t="s">
        <v>8</v>
      </c>
      <c r="K61" t="s">
        <v>6</v>
      </c>
      <c r="L61" t="s">
        <v>0</v>
      </c>
      <c r="M61">
        <v>10000</v>
      </c>
      <c r="N61">
        <v>3000</v>
      </c>
      <c r="O61">
        <v>0</v>
      </c>
      <c r="P61">
        <v>0</v>
      </c>
      <c r="Q61">
        <v>0</v>
      </c>
      <c r="R61">
        <v>0</v>
      </c>
      <c r="S61">
        <v>0</v>
      </c>
      <c r="T61">
        <v>0</v>
      </c>
      <c r="U61">
        <v>0</v>
      </c>
      <c r="V61">
        <v>0</v>
      </c>
      <c r="W61">
        <v>0</v>
      </c>
      <c r="X61">
        <v>0</v>
      </c>
    </row>
    <row r="62" spans="1:24">
      <c r="A62" t="s">
        <v>571</v>
      </c>
      <c r="B62" s="268" t="s">
        <v>582</v>
      </c>
      <c r="C62" t="s">
        <v>442</v>
      </c>
      <c r="D62" t="s">
        <v>504</v>
      </c>
      <c r="E62" t="s">
        <v>505</v>
      </c>
      <c r="F62" t="s">
        <v>573</v>
      </c>
      <c r="G62" t="s">
        <v>583</v>
      </c>
      <c r="H62" t="s">
        <v>584</v>
      </c>
      <c r="I62" t="s">
        <v>585</v>
      </c>
      <c r="J62" t="s">
        <v>8</v>
      </c>
      <c r="K62" t="s">
        <v>6</v>
      </c>
      <c r="L62" t="s">
        <v>0</v>
      </c>
      <c r="M62">
        <v>30</v>
      </c>
      <c r="N62">
        <v>10</v>
      </c>
      <c r="O62">
        <v>0</v>
      </c>
      <c r="P62">
        <v>0</v>
      </c>
      <c r="Q62">
        <v>0</v>
      </c>
      <c r="R62">
        <v>0</v>
      </c>
      <c r="S62">
        <v>0</v>
      </c>
      <c r="T62">
        <v>0</v>
      </c>
      <c r="U62">
        <v>0</v>
      </c>
      <c r="V62">
        <v>0</v>
      </c>
      <c r="W62">
        <v>2</v>
      </c>
      <c r="X62">
        <v>0</v>
      </c>
    </row>
    <row r="63" spans="1:24">
      <c r="A63" t="s">
        <v>571</v>
      </c>
      <c r="B63" s="268" t="s">
        <v>582</v>
      </c>
      <c r="C63" t="s">
        <v>422</v>
      </c>
      <c r="D63" t="s">
        <v>504</v>
      </c>
      <c r="E63" t="s">
        <v>505</v>
      </c>
      <c r="F63" t="s">
        <v>573</v>
      </c>
      <c r="G63" t="s">
        <v>586</v>
      </c>
      <c r="H63" t="s">
        <v>587</v>
      </c>
      <c r="I63" t="s">
        <v>588</v>
      </c>
      <c r="J63" t="s">
        <v>8</v>
      </c>
      <c r="K63" t="s">
        <v>6</v>
      </c>
      <c r="L63" t="s">
        <v>0</v>
      </c>
      <c r="M63">
        <v>3</v>
      </c>
      <c r="N63">
        <v>1</v>
      </c>
      <c r="O63">
        <v>0</v>
      </c>
      <c r="P63">
        <v>0</v>
      </c>
      <c r="Q63">
        <v>0</v>
      </c>
      <c r="R63">
        <v>0</v>
      </c>
      <c r="S63">
        <v>0</v>
      </c>
      <c r="T63">
        <v>1</v>
      </c>
      <c r="U63">
        <v>0</v>
      </c>
      <c r="V63">
        <v>0</v>
      </c>
      <c r="W63">
        <v>0</v>
      </c>
      <c r="X63">
        <v>0</v>
      </c>
    </row>
    <row r="64" spans="1:24">
      <c r="A64" t="s">
        <v>571</v>
      </c>
      <c r="B64" s="268" t="s">
        <v>582</v>
      </c>
      <c r="C64" t="s">
        <v>422</v>
      </c>
      <c r="D64" t="s">
        <v>504</v>
      </c>
      <c r="E64" t="s">
        <v>505</v>
      </c>
      <c r="F64" t="s">
        <v>573</v>
      </c>
      <c r="G64" t="s">
        <v>589</v>
      </c>
      <c r="H64" t="s">
        <v>590</v>
      </c>
      <c r="I64" t="s">
        <v>591</v>
      </c>
      <c r="J64" t="s">
        <v>8</v>
      </c>
      <c r="K64" t="s">
        <v>6</v>
      </c>
      <c r="L64" t="s">
        <v>0</v>
      </c>
      <c r="M64">
        <v>5</v>
      </c>
      <c r="N64">
        <v>1</v>
      </c>
      <c r="O64">
        <v>0</v>
      </c>
      <c r="P64">
        <v>0</v>
      </c>
      <c r="Q64">
        <v>0</v>
      </c>
      <c r="R64">
        <v>0</v>
      </c>
      <c r="S64">
        <v>0</v>
      </c>
      <c r="T64">
        <v>0</v>
      </c>
      <c r="U64">
        <v>0</v>
      </c>
      <c r="V64">
        <v>0</v>
      </c>
      <c r="W64">
        <v>1</v>
      </c>
      <c r="X64">
        <v>0</v>
      </c>
    </row>
    <row r="65" spans="1:24">
      <c r="A65" t="s">
        <v>571</v>
      </c>
      <c r="B65" s="268" t="s">
        <v>582</v>
      </c>
      <c r="C65" t="s">
        <v>422</v>
      </c>
      <c r="D65" t="s">
        <v>504</v>
      </c>
      <c r="E65" t="s">
        <v>505</v>
      </c>
      <c r="F65" t="s">
        <v>573</v>
      </c>
      <c r="G65" t="s">
        <v>592</v>
      </c>
      <c r="H65" t="s">
        <v>593</v>
      </c>
      <c r="I65" t="s">
        <v>594</v>
      </c>
      <c r="J65" t="s">
        <v>8</v>
      </c>
      <c r="K65" t="s">
        <v>6</v>
      </c>
      <c r="L65" t="s">
        <v>0</v>
      </c>
      <c r="M65">
        <v>5</v>
      </c>
      <c r="N65">
        <v>1</v>
      </c>
      <c r="O65">
        <v>0</v>
      </c>
      <c r="P65">
        <v>0</v>
      </c>
      <c r="Q65">
        <v>0</v>
      </c>
      <c r="R65">
        <v>0</v>
      </c>
      <c r="S65">
        <v>0</v>
      </c>
      <c r="T65">
        <v>0</v>
      </c>
      <c r="U65">
        <v>0</v>
      </c>
      <c r="V65">
        <v>0</v>
      </c>
      <c r="W65">
        <v>0</v>
      </c>
      <c r="X65">
        <v>1</v>
      </c>
    </row>
    <row r="66" spans="1:24">
      <c r="A66" t="s">
        <v>571</v>
      </c>
      <c r="B66" s="268">
        <v>50402</v>
      </c>
      <c r="C66" t="s">
        <v>442</v>
      </c>
      <c r="D66" t="s">
        <v>504</v>
      </c>
      <c r="E66" t="s">
        <v>505</v>
      </c>
      <c r="F66" t="s">
        <v>573</v>
      </c>
      <c r="H66" t="s">
        <v>595</v>
      </c>
      <c r="I66" t="s">
        <v>596</v>
      </c>
      <c r="J66" t="s">
        <v>8</v>
      </c>
      <c r="K66" t="s">
        <v>6</v>
      </c>
      <c r="L66" t="s">
        <v>0</v>
      </c>
      <c r="M66">
        <v>27</v>
      </c>
      <c r="O66">
        <v>0</v>
      </c>
      <c r="P66">
        <v>0</v>
      </c>
      <c r="Q66">
        <v>0</v>
      </c>
      <c r="R66">
        <v>0</v>
      </c>
      <c r="S66">
        <v>0</v>
      </c>
      <c r="T66">
        <v>6</v>
      </c>
      <c r="U66">
        <v>0</v>
      </c>
      <c r="V66">
        <v>0</v>
      </c>
      <c r="W66">
        <v>0</v>
      </c>
      <c r="X66">
        <v>0</v>
      </c>
    </row>
    <row r="67" spans="1:24">
      <c r="A67" t="s">
        <v>571</v>
      </c>
      <c r="B67" s="268" t="s">
        <v>597</v>
      </c>
      <c r="C67" t="s">
        <v>442</v>
      </c>
      <c r="D67" t="s">
        <v>504</v>
      </c>
      <c r="E67" t="s">
        <v>505</v>
      </c>
      <c r="F67" t="s">
        <v>573</v>
      </c>
      <c r="G67" t="s">
        <v>598</v>
      </c>
      <c r="H67" t="s">
        <v>599</v>
      </c>
      <c r="I67" t="s">
        <v>600</v>
      </c>
      <c r="J67" t="s">
        <v>8</v>
      </c>
      <c r="K67" t="s">
        <v>6</v>
      </c>
      <c r="L67" t="s">
        <v>14</v>
      </c>
      <c r="M67">
        <v>9</v>
      </c>
      <c r="N67">
        <v>3</v>
      </c>
      <c r="O67">
        <v>0</v>
      </c>
      <c r="P67">
        <v>0</v>
      </c>
      <c r="Q67">
        <v>0</v>
      </c>
      <c r="R67">
        <v>0</v>
      </c>
      <c r="S67">
        <v>0</v>
      </c>
      <c r="T67">
        <v>0</v>
      </c>
      <c r="U67">
        <v>0</v>
      </c>
      <c r="V67">
        <v>0</v>
      </c>
      <c r="W67">
        <v>0</v>
      </c>
      <c r="X67">
        <v>0</v>
      </c>
    </row>
    <row r="68" spans="1:24">
      <c r="A68" t="s">
        <v>571</v>
      </c>
      <c r="B68" s="268" t="s">
        <v>601</v>
      </c>
      <c r="C68" t="s">
        <v>422</v>
      </c>
      <c r="D68" t="s">
        <v>504</v>
      </c>
      <c r="E68" t="s">
        <v>505</v>
      </c>
      <c r="F68" t="s">
        <v>573</v>
      </c>
      <c r="G68" t="s">
        <v>602</v>
      </c>
      <c r="H68" t="s">
        <v>603</v>
      </c>
      <c r="I68" t="s">
        <v>509</v>
      </c>
      <c r="J68" t="s">
        <v>8</v>
      </c>
      <c r="K68" t="s">
        <v>6</v>
      </c>
      <c r="L68" t="s">
        <v>0</v>
      </c>
      <c r="M68">
        <v>50</v>
      </c>
      <c r="N68">
        <v>2</v>
      </c>
      <c r="O68">
        <v>0</v>
      </c>
      <c r="P68">
        <v>0</v>
      </c>
      <c r="Q68">
        <v>0</v>
      </c>
      <c r="R68">
        <v>0</v>
      </c>
      <c r="S68">
        <v>0</v>
      </c>
      <c r="T68">
        <v>0</v>
      </c>
      <c r="U68">
        <v>0</v>
      </c>
      <c r="V68">
        <v>0</v>
      </c>
      <c r="W68">
        <v>0</v>
      </c>
      <c r="X68">
        <v>0</v>
      </c>
    </row>
    <row r="69" spans="1:24">
      <c r="A69" t="s">
        <v>571</v>
      </c>
      <c r="B69" s="268" t="s">
        <v>601</v>
      </c>
      <c r="C69" t="s">
        <v>442</v>
      </c>
      <c r="D69" t="s">
        <v>504</v>
      </c>
      <c r="E69" t="s">
        <v>505</v>
      </c>
      <c r="F69" t="s">
        <v>573</v>
      </c>
      <c r="G69" t="s">
        <v>604</v>
      </c>
      <c r="H69" t="s">
        <v>605</v>
      </c>
      <c r="I69" t="s">
        <v>585</v>
      </c>
      <c r="J69" t="s">
        <v>8</v>
      </c>
      <c r="K69" t="s">
        <v>6</v>
      </c>
      <c r="L69" t="s">
        <v>0</v>
      </c>
      <c r="M69">
        <v>90</v>
      </c>
      <c r="N69">
        <v>27</v>
      </c>
      <c r="O69">
        <v>0</v>
      </c>
      <c r="P69">
        <v>0</v>
      </c>
      <c r="Q69">
        <v>0</v>
      </c>
      <c r="R69">
        <v>0</v>
      </c>
      <c r="S69">
        <v>0</v>
      </c>
      <c r="T69">
        <v>0</v>
      </c>
      <c r="U69">
        <v>0</v>
      </c>
      <c r="V69">
        <v>0</v>
      </c>
      <c r="W69">
        <v>0</v>
      </c>
      <c r="X69">
        <v>570</v>
      </c>
    </row>
    <row r="70" spans="1:24">
      <c r="A70" t="s">
        <v>571</v>
      </c>
      <c r="B70" s="268" t="s">
        <v>601</v>
      </c>
      <c r="C70" t="s">
        <v>422</v>
      </c>
      <c r="D70" t="s">
        <v>504</v>
      </c>
      <c r="E70" t="s">
        <v>505</v>
      </c>
      <c r="F70" t="s">
        <v>573</v>
      </c>
      <c r="G70" t="s">
        <v>606</v>
      </c>
      <c r="H70" t="s">
        <v>607</v>
      </c>
      <c r="I70" t="s">
        <v>608</v>
      </c>
      <c r="J70" t="s">
        <v>8</v>
      </c>
      <c r="K70" t="s">
        <v>6</v>
      </c>
      <c r="L70" t="s">
        <v>0</v>
      </c>
      <c r="M70">
        <v>26000</v>
      </c>
      <c r="N70">
        <v>18905.71</v>
      </c>
      <c r="O70">
        <v>0</v>
      </c>
      <c r="P70">
        <v>0</v>
      </c>
      <c r="Q70">
        <v>210</v>
      </c>
      <c r="R70">
        <v>0</v>
      </c>
      <c r="S70">
        <v>0</v>
      </c>
      <c r="T70">
        <v>240</v>
      </c>
      <c r="U70">
        <v>0</v>
      </c>
      <c r="V70">
        <v>0</v>
      </c>
      <c r="W70">
        <v>240</v>
      </c>
      <c r="X70">
        <v>0</v>
      </c>
    </row>
    <row r="71" spans="1:24">
      <c r="A71" t="s">
        <v>571</v>
      </c>
      <c r="B71" s="268">
        <v>50402</v>
      </c>
      <c r="C71" t="s">
        <v>442</v>
      </c>
      <c r="D71" t="s">
        <v>504</v>
      </c>
      <c r="E71" t="s">
        <v>505</v>
      </c>
      <c r="F71" t="s">
        <v>573</v>
      </c>
      <c r="H71" t="s">
        <v>609</v>
      </c>
      <c r="I71" t="s">
        <v>610</v>
      </c>
      <c r="J71" t="s">
        <v>8</v>
      </c>
      <c r="K71" t="s">
        <v>6</v>
      </c>
      <c r="L71" t="s">
        <v>0</v>
      </c>
      <c r="M71">
        <v>4485</v>
      </c>
      <c r="O71">
        <v>0</v>
      </c>
      <c r="P71">
        <v>0</v>
      </c>
      <c r="Q71">
        <v>0</v>
      </c>
      <c r="R71">
        <v>0</v>
      </c>
      <c r="S71">
        <v>0</v>
      </c>
      <c r="T71">
        <v>0</v>
      </c>
      <c r="U71">
        <v>0</v>
      </c>
      <c r="V71">
        <v>0</v>
      </c>
      <c r="W71">
        <v>0</v>
      </c>
      <c r="X71">
        <v>0</v>
      </c>
    </row>
    <row r="72" spans="1:24">
      <c r="A72" t="s">
        <v>571</v>
      </c>
      <c r="B72" s="268" t="s">
        <v>611</v>
      </c>
      <c r="C72" t="s">
        <v>422</v>
      </c>
      <c r="D72" t="s">
        <v>504</v>
      </c>
      <c r="E72" t="s">
        <v>505</v>
      </c>
      <c r="F72" t="s">
        <v>378</v>
      </c>
      <c r="G72" t="s">
        <v>379</v>
      </c>
      <c r="H72" t="s">
        <v>612</v>
      </c>
      <c r="I72" t="s">
        <v>585</v>
      </c>
      <c r="J72" t="s">
        <v>8</v>
      </c>
      <c r="K72" t="s">
        <v>6</v>
      </c>
      <c r="L72" t="s">
        <v>0</v>
      </c>
      <c r="M72">
        <v>30</v>
      </c>
      <c r="N72">
        <v>10</v>
      </c>
      <c r="O72">
        <v>0</v>
      </c>
      <c r="P72">
        <v>0</v>
      </c>
      <c r="Q72">
        <v>0</v>
      </c>
      <c r="R72">
        <v>0</v>
      </c>
      <c r="S72">
        <v>0</v>
      </c>
      <c r="T72">
        <v>0</v>
      </c>
      <c r="U72">
        <v>0</v>
      </c>
      <c r="V72">
        <v>0</v>
      </c>
      <c r="W72">
        <v>0</v>
      </c>
      <c r="X72">
        <v>0</v>
      </c>
    </row>
    <row r="73" spans="1:24">
      <c r="A73" t="s">
        <v>571</v>
      </c>
      <c r="B73" s="268" t="s">
        <v>611</v>
      </c>
      <c r="C73" t="s">
        <v>422</v>
      </c>
      <c r="D73" t="s">
        <v>504</v>
      </c>
      <c r="E73" t="s">
        <v>505</v>
      </c>
      <c r="F73" t="s">
        <v>378</v>
      </c>
      <c r="G73" t="s">
        <v>613</v>
      </c>
      <c r="H73" t="s">
        <v>614</v>
      </c>
      <c r="I73" t="s">
        <v>615</v>
      </c>
      <c r="J73" t="s">
        <v>8</v>
      </c>
      <c r="K73" t="s">
        <v>6</v>
      </c>
      <c r="L73" t="s">
        <v>0</v>
      </c>
      <c r="M73">
        <v>4</v>
      </c>
      <c r="N73">
        <v>1</v>
      </c>
      <c r="O73">
        <v>0</v>
      </c>
      <c r="P73">
        <v>0</v>
      </c>
      <c r="Q73">
        <v>0</v>
      </c>
      <c r="R73">
        <v>0</v>
      </c>
      <c r="S73">
        <v>0</v>
      </c>
      <c r="T73">
        <v>1</v>
      </c>
      <c r="U73">
        <v>0</v>
      </c>
      <c r="V73">
        <v>0</v>
      </c>
      <c r="W73">
        <v>0</v>
      </c>
      <c r="X73">
        <v>0</v>
      </c>
    </row>
    <row r="74" spans="1:24">
      <c r="A74" t="s">
        <v>571</v>
      </c>
      <c r="B74" s="268" t="s">
        <v>616</v>
      </c>
      <c r="C74" t="s">
        <v>442</v>
      </c>
      <c r="D74" t="s">
        <v>504</v>
      </c>
      <c r="E74" t="s">
        <v>505</v>
      </c>
      <c r="F74" t="s">
        <v>378</v>
      </c>
      <c r="G74" t="s">
        <v>617</v>
      </c>
      <c r="H74" t="s">
        <v>618</v>
      </c>
      <c r="I74" t="s">
        <v>619</v>
      </c>
      <c r="J74" t="s">
        <v>8</v>
      </c>
      <c r="K74" t="s">
        <v>6</v>
      </c>
      <c r="L74" t="s">
        <v>0</v>
      </c>
      <c r="M74">
        <v>174</v>
      </c>
      <c r="N74">
        <v>58</v>
      </c>
      <c r="O74">
        <v>0</v>
      </c>
      <c r="P74">
        <v>0</v>
      </c>
      <c r="Q74">
        <v>3</v>
      </c>
      <c r="R74">
        <v>0</v>
      </c>
      <c r="S74">
        <v>0</v>
      </c>
      <c r="T74">
        <v>10</v>
      </c>
      <c r="U74">
        <v>0</v>
      </c>
      <c r="V74">
        <v>0</v>
      </c>
      <c r="W74">
        <v>12</v>
      </c>
      <c r="X74">
        <v>0</v>
      </c>
    </row>
    <row r="75" spans="1:24">
      <c r="A75" t="s">
        <v>571</v>
      </c>
      <c r="B75" s="268" t="s">
        <v>616</v>
      </c>
      <c r="C75" t="s">
        <v>442</v>
      </c>
      <c r="D75" t="s">
        <v>504</v>
      </c>
      <c r="E75" t="s">
        <v>505</v>
      </c>
      <c r="F75" t="s">
        <v>378</v>
      </c>
      <c r="G75" t="s">
        <v>620</v>
      </c>
      <c r="H75" t="s">
        <v>621</v>
      </c>
      <c r="I75" t="s">
        <v>40</v>
      </c>
      <c r="J75" t="s">
        <v>8</v>
      </c>
      <c r="K75" t="s">
        <v>6</v>
      </c>
      <c r="L75" t="s">
        <v>0</v>
      </c>
      <c r="M75">
        <v>33</v>
      </c>
      <c r="N75">
        <v>11</v>
      </c>
      <c r="O75">
        <v>0</v>
      </c>
      <c r="P75">
        <v>0</v>
      </c>
      <c r="Q75">
        <v>4</v>
      </c>
      <c r="R75">
        <v>0</v>
      </c>
      <c r="S75">
        <v>0</v>
      </c>
      <c r="T75">
        <v>2</v>
      </c>
      <c r="U75">
        <v>0</v>
      </c>
      <c r="V75">
        <v>0</v>
      </c>
      <c r="W75">
        <v>5</v>
      </c>
      <c r="X75">
        <v>0</v>
      </c>
    </row>
    <row r="76" spans="1:24">
      <c r="A76" t="s">
        <v>571</v>
      </c>
      <c r="B76" s="268" t="s">
        <v>622</v>
      </c>
      <c r="C76" t="s">
        <v>442</v>
      </c>
      <c r="D76" t="s">
        <v>504</v>
      </c>
      <c r="E76" t="s">
        <v>505</v>
      </c>
      <c r="F76" t="s">
        <v>378</v>
      </c>
      <c r="G76" t="s">
        <v>623</v>
      </c>
      <c r="H76" t="s">
        <v>624</v>
      </c>
      <c r="I76" t="s">
        <v>608</v>
      </c>
      <c r="J76" t="s">
        <v>8</v>
      </c>
      <c r="K76" t="s">
        <v>6</v>
      </c>
      <c r="L76" t="s">
        <v>0</v>
      </c>
      <c r="M76">
        <v>480378</v>
      </c>
      <c r="N76">
        <v>160126.47999999998</v>
      </c>
      <c r="O76">
        <v>0</v>
      </c>
      <c r="P76">
        <v>0</v>
      </c>
      <c r="Q76">
        <v>31.5</v>
      </c>
      <c r="R76">
        <v>0</v>
      </c>
      <c r="S76">
        <v>0</v>
      </c>
      <c r="T76">
        <v>52.5</v>
      </c>
      <c r="U76">
        <v>0</v>
      </c>
      <c r="V76">
        <v>0</v>
      </c>
      <c r="W76">
        <v>0</v>
      </c>
      <c r="X76">
        <v>0</v>
      </c>
    </row>
    <row r="77" spans="1:24">
      <c r="A77" t="s">
        <v>571</v>
      </c>
      <c r="B77" s="268" t="s">
        <v>622</v>
      </c>
      <c r="C77" t="s">
        <v>442</v>
      </c>
      <c r="D77" t="s">
        <v>504</v>
      </c>
      <c r="E77" t="s">
        <v>505</v>
      </c>
      <c r="F77" t="s">
        <v>378</v>
      </c>
      <c r="G77" t="s">
        <v>623</v>
      </c>
      <c r="H77" t="s">
        <v>625</v>
      </c>
      <c r="I77" t="s">
        <v>581</v>
      </c>
      <c r="J77" t="s">
        <v>8</v>
      </c>
      <c r="K77" t="s">
        <v>6</v>
      </c>
      <c r="L77" t="s">
        <v>0</v>
      </c>
      <c r="M77">
        <v>503340</v>
      </c>
      <c r="N77">
        <v>0</v>
      </c>
      <c r="O77">
        <v>0</v>
      </c>
      <c r="P77">
        <v>0</v>
      </c>
      <c r="Q77">
        <v>52</v>
      </c>
      <c r="R77">
        <v>0</v>
      </c>
      <c r="S77">
        <v>0</v>
      </c>
      <c r="T77">
        <v>55</v>
      </c>
      <c r="U77">
        <v>0</v>
      </c>
      <c r="V77">
        <v>0</v>
      </c>
      <c r="W77">
        <v>20</v>
      </c>
      <c r="X77">
        <v>0</v>
      </c>
    </row>
    <row r="78" spans="1:24">
      <c r="A78" t="s">
        <v>571</v>
      </c>
      <c r="B78" s="268" t="s">
        <v>622</v>
      </c>
      <c r="C78" t="s">
        <v>442</v>
      </c>
      <c r="D78" t="s">
        <v>504</v>
      </c>
      <c r="E78" t="s">
        <v>505</v>
      </c>
      <c r="F78" t="s">
        <v>378</v>
      </c>
      <c r="G78" t="s">
        <v>623</v>
      </c>
      <c r="H78" t="s">
        <v>626</v>
      </c>
      <c r="I78" t="s">
        <v>608</v>
      </c>
      <c r="J78" t="s">
        <v>8</v>
      </c>
      <c r="K78" t="s">
        <v>6</v>
      </c>
      <c r="L78" t="s">
        <v>0</v>
      </c>
      <c r="M78">
        <v>54519</v>
      </c>
      <c r="N78">
        <v>0</v>
      </c>
      <c r="O78">
        <v>0</v>
      </c>
      <c r="P78">
        <v>0</v>
      </c>
      <c r="Q78">
        <v>5000</v>
      </c>
      <c r="R78">
        <v>0</v>
      </c>
      <c r="S78">
        <v>0</v>
      </c>
      <c r="T78">
        <v>15000</v>
      </c>
      <c r="U78">
        <v>0</v>
      </c>
      <c r="V78">
        <v>0</v>
      </c>
      <c r="W78">
        <v>3500</v>
      </c>
      <c r="X78">
        <v>0</v>
      </c>
    </row>
    <row r="79" spans="1:24">
      <c r="A79" t="s">
        <v>571</v>
      </c>
      <c r="B79" s="268" t="s">
        <v>622</v>
      </c>
      <c r="C79" t="s">
        <v>442</v>
      </c>
      <c r="D79" t="s">
        <v>504</v>
      </c>
      <c r="E79" t="s">
        <v>505</v>
      </c>
      <c r="F79" t="s">
        <v>378</v>
      </c>
      <c r="G79" t="s">
        <v>623</v>
      </c>
      <c r="H79" t="s">
        <v>627</v>
      </c>
      <c r="I79" t="s">
        <v>608</v>
      </c>
      <c r="J79" t="s">
        <v>8</v>
      </c>
      <c r="K79" t="s">
        <v>6</v>
      </c>
      <c r="L79" t="s">
        <v>0</v>
      </c>
      <c r="M79">
        <v>1215210</v>
      </c>
      <c r="N79">
        <v>0</v>
      </c>
      <c r="O79">
        <v>0</v>
      </c>
      <c r="P79">
        <v>0</v>
      </c>
      <c r="Q79">
        <v>130</v>
      </c>
      <c r="R79">
        <v>0</v>
      </c>
      <c r="S79">
        <v>0</v>
      </c>
      <c r="T79">
        <v>100</v>
      </c>
      <c r="U79">
        <v>0</v>
      </c>
      <c r="V79">
        <v>0</v>
      </c>
      <c r="W79">
        <v>100</v>
      </c>
      <c r="X79">
        <v>0</v>
      </c>
    </row>
    <row r="80" spans="1:24">
      <c r="A80" t="s">
        <v>571</v>
      </c>
      <c r="B80" s="268">
        <v>50100</v>
      </c>
      <c r="C80" t="s">
        <v>442</v>
      </c>
      <c r="D80" t="s">
        <v>504</v>
      </c>
      <c r="E80" t="s">
        <v>505</v>
      </c>
      <c r="F80" t="s">
        <v>378</v>
      </c>
      <c r="G80" t="s">
        <v>628</v>
      </c>
      <c r="H80" t="s">
        <v>629</v>
      </c>
      <c r="I80" t="s">
        <v>630</v>
      </c>
      <c r="J80" t="s">
        <v>429</v>
      </c>
      <c r="K80" t="s">
        <v>6</v>
      </c>
      <c r="L80" t="s">
        <v>14</v>
      </c>
      <c r="M80">
        <v>1</v>
      </c>
      <c r="N80">
        <v>0</v>
      </c>
      <c r="O80">
        <v>0</v>
      </c>
      <c r="P80">
        <v>0</v>
      </c>
      <c r="Q80">
        <v>0</v>
      </c>
      <c r="R80">
        <v>0</v>
      </c>
      <c r="S80">
        <v>0</v>
      </c>
      <c r="T80">
        <v>0</v>
      </c>
      <c r="U80">
        <v>0</v>
      </c>
      <c r="V80">
        <v>0</v>
      </c>
      <c r="W80">
        <v>0</v>
      </c>
      <c r="X80">
        <v>0</v>
      </c>
    </row>
    <row r="81" spans="1:24">
      <c r="A81" t="s">
        <v>571</v>
      </c>
      <c r="B81" s="268" t="s">
        <v>631</v>
      </c>
      <c r="C81" t="s">
        <v>442</v>
      </c>
      <c r="D81" t="s">
        <v>504</v>
      </c>
      <c r="E81" t="s">
        <v>505</v>
      </c>
      <c r="F81" t="s">
        <v>378</v>
      </c>
      <c r="G81" t="s">
        <v>632</v>
      </c>
      <c r="H81" t="s">
        <v>633</v>
      </c>
      <c r="I81" t="s">
        <v>502</v>
      </c>
      <c r="J81" t="s">
        <v>429</v>
      </c>
      <c r="K81" t="s">
        <v>6</v>
      </c>
      <c r="L81" t="s">
        <v>14</v>
      </c>
      <c r="M81">
        <v>1</v>
      </c>
      <c r="N81">
        <v>1</v>
      </c>
      <c r="O81">
        <v>0</v>
      </c>
      <c r="P81">
        <v>0</v>
      </c>
      <c r="Q81">
        <v>0</v>
      </c>
      <c r="R81">
        <v>0</v>
      </c>
      <c r="S81">
        <v>0</v>
      </c>
      <c r="T81">
        <v>0</v>
      </c>
      <c r="U81">
        <v>0</v>
      </c>
      <c r="V81">
        <v>0</v>
      </c>
      <c r="W81">
        <v>0</v>
      </c>
      <c r="X81">
        <v>0</v>
      </c>
    </row>
    <row r="82" spans="1:24">
      <c r="A82" t="s">
        <v>571</v>
      </c>
      <c r="B82" s="268" t="s">
        <v>634</v>
      </c>
      <c r="C82" t="s">
        <v>442</v>
      </c>
      <c r="D82" t="s">
        <v>504</v>
      </c>
      <c r="E82" t="s">
        <v>505</v>
      </c>
      <c r="F82" t="s">
        <v>378</v>
      </c>
      <c r="G82" t="s">
        <v>635</v>
      </c>
      <c r="H82" t="s">
        <v>636</v>
      </c>
      <c r="I82" t="s">
        <v>637</v>
      </c>
      <c r="J82" t="s">
        <v>8</v>
      </c>
      <c r="K82" t="s">
        <v>6</v>
      </c>
      <c r="L82" t="s">
        <v>0</v>
      </c>
      <c r="M82">
        <v>237</v>
      </c>
      <c r="N82">
        <v>79</v>
      </c>
      <c r="O82">
        <v>0</v>
      </c>
      <c r="P82">
        <v>0</v>
      </c>
      <c r="Q82">
        <v>5</v>
      </c>
      <c r="R82">
        <v>0</v>
      </c>
      <c r="S82">
        <v>0</v>
      </c>
      <c r="T82">
        <v>0</v>
      </c>
      <c r="U82">
        <v>5</v>
      </c>
      <c r="V82">
        <v>0</v>
      </c>
      <c r="W82">
        <v>15</v>
      </c>
      <c r="X82">
        <v>0</v>
      </c>
    </row>
    <row r="83" spans="1:24">
      <c r="A83" t="s">
        <v>571</v>
      </c>
      <c r="B83" s="268" t="s">
        <v>616</v>
      </c>
      <c r="C83" t="s">
        <v>422</v>
      </c>
      <c r="D83" t="s">
        <v>504</v>
      </c>
      <c r="E83" t="s">
        <v>638</v>
      </c>
      <c r="F83" t="s">
        <v>639</v>
      </c>
      <c r="G83" t="s">
        <v>640</v>
      </c>
      <c r="H83" t="s">
        <v>641</v>
      </c>
      <c r="I83" t="s">
        <v>585</v>
      </c>
      <c r="J83" t="s">
        <v>429</v>
      </c>
      <c r="K83" t="s">
        <v>6</v>
      </c>
      <c r="L83" t="s">
        <v>0</v>
      </c>
      <c r="M83">
        <v>66</v>
      </c>
      <c r="N83">
        <v>20</v>
      </c>
      <c r="O83">
        <v>0</v>
      </c>
      <c r="P83">
        <v>0</v>
      </c>
      <c r="Q83">
        <v>0</v>
      </c>
      <c r="R83">
        <v>0</v>
      </c>
      <c r="S83">
        <v>0</v>
      </c>
      <c r="T83">
        <v>0</v>
      </c>
      <c r="U83">
        <v>0</v>
      </c>
      <c r="V83">
        <v>0</v>
      </c>
      <c r="W83">
        <v>0</v>
      </c>
      <c r="X83">
        <v>0</v>
      </c>
    </row>
    <row r="84" spans="1:24">
      <c r="A84" t="s">
        <v>642</v>
      </c>
      <c r="B84" s="268" t="s">
        <v>643</v>
      </c>
      <c r="C84" t="s">
        <v>442</v>
      </c>
      <c r="D84" t="s">
        <v>423</v>
      </c>
      <c r="E84" t="s">
        <v>495</v>
      </c>
      <c r="F84" t="s">
        <v>380</v>
      </c>
      <c r="G84" t="s">
        <v>644</v>
      </c>
      <c r="H84" t="s">
        <v>645</v>
      </c>
      <c r="I84" t="s">
        <v>452</v>
      </c>
      <c r="J84" t="s">
        <v>441</v>
      </c>
      <c r="K84" t="s">
        <v>6</v>
      </c>
      <c r="L84" t="s">
        <v>436</v>
      </c>
      <c r="M84">
        <v>1000</v>
      </c>
      <c r="N84">
        <v>0</v>
      </c>
      <c r="O84">
        <v>0</v>
      </c>
      <c r="P84">
        <v>0</v>
      </c>
      <c r="Q84">
        <v>0</v>
      </c>
      <c r="R84">
        <v>0</v>
      </c>
      <c r="S84">
        <v>0</v>
      </c>
      <c r="T84">
        <v>0</v>
      </c>
      <c r="U84">
        <v>0</v>
      </c>
      <c r="V84">
        <v>0</v>
      </c>
      <c r="W84">
        <v>0</v>
      </c>
      <c r="X84">
        <v>0</v>
      </c>
    </row>
    <row r="85" spans="1:24">
      <c r="A85" t="s">
        <v>642</v>
      </c>
      <c r="B85" s="268" t="s">
        <v>646</v>
      </c>
      <c r="C85" t="s">
        <v>442</v>
      </c>
      <c r="D85" t="s">
        <v>423</v>
      </c>
      <c r="E85" t="s">
        <v>495</v>
      </c>
      <c r="F85" t="s">
        <v>380</v>
      </c>
      <c r="G85" t="s">
        <v>647</v>
      </c>
      <c r="H85" t="s">
        <v>648</v>
      </c>
      <c r="I85" t="s">
        <v>649</v>
      </c>
      <c r="J85" t="s">
        <v>8</v>
      </c>
      <c r="K85" t="s">
        <v>6</v>
      </c>
      <c r="L85" t="s">
        <v>0</v>
      </c>
      <c r="M85">
        <v>100</v>
      </c>
      <c r="N85">
        <v>5</v>
      </c>
      <c r="O85">
        <v>0</v>
      </c>
      <c r="P85">
        <v>0</v>
      </c>
      <c r="Q85">
        <v>0</v>
      </c>
      <c r="R85">
        <v>0</v>
      </c>
      <c r="S85">
        <v>0</v>
      </c>
      <c r="T85">
        <v>0</v>
      </c>
      <c r="U85">
        <v>0</v>
      </c>
      <c r="V85">
        <v>0</v>
      </c>
      <c r="W85">
        <v>0</v>
      </c>
      <c r="X85">
        <v>5</v>
      </c>
    </row>
    <row r="86" spans="1:24">
      <c r="A86" t="s">
        <v>642</v>
      </c>
      <c r="B86" s="268" t="s">
        <v>650</v>
      </c>
      <c r="C86" t="s">
        <v>442</v>
      </c>
      <c r="D86" t="s">
        <v>423</v>
      </c>
      <c r="E86" t="s">
        <v>495</v>
      </c>
      <c r="F86" t="s">
        <v>380</v>
      </c>
      <c r="G86" t="s">
        <v>651</v>
      </c>
      <c r="H86" t="s">
        <v>652</v>
      </c>
      <c r="I86" t="s">
        <v>653</v>
      </c>
      <c r="J86" t="s">
        <v>441</v>
      </c>
      <c r="K86" t="s">
        <v>6</v>
      </c>
      <c r="L86" t="s">
        <v>436</v>
      </c>
      <c r="M86">
        <v>450</v>
      </c>
      <c r="N86">
        <v>124</v>
      </c>
      <c r="O86">
        <v>4</v>
      </c>
      <c r="P86">
        <v>4</v>
      </c>
      <c r="Q86">
        <v>4</v>
      </c>
      <c r="R86">
        <v>2</v>
      </c>
      <c r="S86">
        <v>4</v>
      </c>
      <c r="T86">
        <v>0</v>
      </c>
      <c r="U86">
        <v>0</v>
      </c>
      <c r="V86">
        <v>4</v>
      </c>
      <c r="W86">
        <v>4</v>
      </c>
      <c r="X86">
        <v>2</v>
      </c>
    </row>
    <row r="87" spans="1:24">
      <c r="A87" t="s">
        <v>642</v>
      </c>
      <c r="B87" s="268" t="s">
        <v>650</v>
      </c>
      <c r="C87" t="s">
        <v>442</v>
      </c>
      <c r="D87" t="s">
        <v>423</v>
      </c>
      <c r="E87" t="s">
        <v>495</v>
      </c>
      <c r="F87" t="s">
        <v>380</v>
      </c>
      <c r="G87" t="s">
        <v>654</v>
      </c>
      <c r="H87" t="s">
        <v>655</v>
      </c>
      <c r="I87" t="s">
        <v>656</v>
      </c>
      <c r="J87" t="s">
        <v>8</v>
      </c>
      <c r="K87" t="s">
        <v>6</v>
      </c>
      <c r="L87" t="s">
        <v>436</v>
      </c>
      <c r="M87">
        <v>81</v>
      </c>
      <c r="N87">
        <v>17</v>
      </c>
      <c r="O87">
        <v>0</v>
      </c>
      <c r="P87">
        <v>0</v>
      </c>
      <c r="Q87">
        <v>0</v>
      </c>
      <c r="R87">
        <v>0</v>
      </c>
      <c r="S87">
        <v>0</v>
      </c>
      <c r="T87">
        <v>0</v>
      </c>
      <c r="U87">
        <v>0</v>
      </c>
      <c r="V87">
        <v>0</v>
      </c>
      <c r="W87">
        <v>0</v>
      </c>
      <c r="X87">
        <v>17</v>
      </c>
    </row>
    <row r="88" spans="1:24">
      <c r="A88" t="s">
        <v>642</v>
      </c>
      <c r="B88" s="268" t="s">
        <v>650</v>
      </c>
      <c r="C88" t="s">
        <v>442</v>
      </c>
      <c r="D88" t="s">
        <v>423</v>
      </c>
      <c r="E88" t="s">
        <v>495</v>
      </c>
      <c r="F88" t="s">
        <v>380</v>
      </c>
      <c r="G88" t="s">
        <v>657</v>
      </c>
      <c r="H88" t="s">
        <v>658</v>
      </c>
      <c r="I88" t="s">
        <v>452</v>
      </c>
      <c r="J88" t="s">
        <v>8</v>
      </c>
      <c r="K88" t="s">
        <v>6</v>
      </c>
      <c r="L88" t="s">
        <v>436</v>
      </c>
      <c r="M88">
        <v>30000</v>
      </c>
      <c r="N88">
        <v>2474</v>
      </c>
      <c r="O88">
        <v>0</v>
      </c>
      <c r="P88">
        <v>0</v>
      </c>
      <c r="Q88">
        <v>0</v>
      </c>
      <c r="R88">
        <v>0</v>
      </c>
      <c r="S88">
        <v>0</v>
      </c>
      <c r="T88">
        <v>0</v>
      </c>
      <c r="U88">
        <v>0</v>
      </c>
      <c r="V88">
        <v>10000</v>
      </c>
      <c r="W88">
        <v>0</v>
      </c>
      <c r="X88">
        <v>0</v>
      </c>
    </row>
    <row r="89" spans="1:24">
      <c r="A89" t="s">
        <v>642</v>
      </c>
      <c r="B89" s="268" t="s">
        <v>650</v>
      </c>
      <c r="C89" t="s">
        <v>442</v>
      </c>
      <c r="D89" t="s">
        <v>423</v>
      </c>
      <c r="E89" t="s">
        <v>495</v>
      </c>
      <c r="F89" t="s">
        <v>380</v>
      </c>
      <c r="G89" t="s">
        <v>659</v>
      </c>
      <c r="H89" t="s">
        <v>660</v>
      </c>
      <c r="I89" t="s">
        <v>661</v>
      </c>
      <c r="J89" t="s">
        <v>8</v>
      </c>
      <c r="K89" t="s">
        <v>6</v>
      </c>
      <c r="L89" t="s">
        <v>15</v>
      </c>
      <c r="M89">
        <v>16</v>
      </c>
      <c r="N89">
        <v>16</v>
      </c>
      <c r="O89">
        <v>0</v>
      </c>
      <c r="P89">
        <v>0</v>
      </c>
      <c r="Q89">
        <v>0</v>
      </c>
      <c r="R89">
        <v>0</v>
      </c>
      <c r="S89">
        <v>0</v>
      </c>
      <c r="T89">
        <v>0</v>
      </c>
      <c r="U89">
        <v>0</v>
      </c>
      <c r="V89">
        <v>0</v>
      </c>
      <c r="W89">
        <v>0</v>
      </c>
      <c r="X89">
        <v>16</v>
      </c>
    </row>
    <row r="90" spans="1:24">
      <c r="A90" t="s">
        <v>642</v>
      </c>
      <c r="B90" s="268" t="s">
        <v>650</v>
      </c>
      <c r="C90" t="s">
        <v>442</v>
      </c>
      <c r="D90" t="s">
        <v>423</v>
      </c>
      <c r="E90" t="s">
        <v>495</v>
      </c>
      <c r="F90" t="s">
        <v>380</v>
      </c>
      <c r="G90" t="s">
        <v>662</v>
      </c>
      <c r="H90" t="s">
        <v>663</v>
      </c>
      <c r="I90" t="s">
        <v>664</v>
      </c>
      <c r="J90" t="s">
        <v>110</v>
      </c>
      <c r="K90" t="s">
        <v>6</v>
      </c>
      <c r="L90" t="s">
        <v>0</v>
      </c>
      <c r="M90">
        <v>120</v>
      </c>
      <c r="N90">
        <v>40</v>
      </c>
      <c r="O90">
        <v>0</v>
      </c>
      <c r="P90">
        <v>0</v>
      </c>
      <c r="Q90">
        <v>0</v>
      </c>
      <c r="R90">
        <v>0</v>
      </c>
      <c r="S90">
        <v>0</v>
      </c>
      <c r="T90">
        <v>0</v>
      </c>
      <c r="U90">
        <v>0</v>
      </c>
      <c r="V90">
        <v>0</v>
      </c>
      <c r="W90">
        <v>40</v>
      </c>
      <c r="X90">
        <v>0</v>
      </c>
    </row>
    <row r="91" spans="1:24">
      <c r="A91" t="s">
        <v>642</v>
      </c>
      <c r="B91" s="268" t="s">
        <v>650</v>
      </c>
      <c r="C91" t="s">
        <v>442</v>
      </c>
      <c r="D91" t="s">
        <v>423</v>
      </c>
      <c r="E91" t="s">
        <v>495</v>
      </c>
      <c r="F91" t="s">
        <v>380</v>
      </c>
      <c r="G91" t="s">
        <v>665</v>
      </c>
      <c r="H91" t="s">
        <v>666</v>
      </c>
      <c r="I91" t="s">
        <v>667</v>
      </c>
      <c r="J91" t="s">
        <v>668</v>
      </c>
      <c r="K91" t="s">
        <v>6</v>
      </c>
      <c r="L91" t="s">
        <v>0</v>
      </c>
      <c r="M91">
        <v>39</v>
      </c>
      <c r="N91">
        <v>17</v>
      </c>
      <c r="O91">
        <v>0</v>
      </c>
      <c r="P91">
        <v>0</v>
      </c>
      <c r="Q91">
        <v>0</v>
      </c>
      <c r="R91">
        <v>0</v>
      </c>
      <c r="S91">
        <v>0</v>
      </c>
      <c r="T91">
        <v>0</v>
      </c>
      <c r="U91">
        <v>0</v>
      </c>
      <c r="V91">
        <v>0</v>
      </c>
      <c r="W91">
        <v>0</v>
      </c>
      <c r="X91">
        <v>10</v>
      </c>
    </row>
    <row r="92" spans="1:24">
      <c r="A92" t="s">
        <v>642</v>
      </c>
      <c r="B92" s="268" t="s">
        <v>669</v>
      </c>
      <c r="C92" t="s">
        <v>442</v>
      </c>
      <c r="D92" t="s">
        <v>423</v>
      </c>
      <c r="E92" t="s">
        <v>495</v>
      </c>
      <c r="F92" t="s">
        <v>380</v>
      </c>
      <c r="G92" t="s">
        <v>670</v>
      </c>
      <c r="H92" t="s">
        <v>671</v>
      </c>
      <c r="I92" t="s">
        <v>672</v>
      </c>
      <c r="J92" t="s">
        <v>441</v>
      </c>
      <c r="K92" t="s">
        <v>6</v>
      </c>
      <c r="L92" t="s">
        <v>436</v>
      </c>
      <c r="M92">
        <v>371</v>
      </c>
      <c r="N92">
        <v>142</v>
      </c>
      <c r="O92">
        <v>0</v>
      </c>
      <c r="P92">
        <v>0</v>
      </c>
      <c r="Q92">
        <v>0</v>
      </c>
      <c r="R92">
        <v>0</v>
      </c>
      <c r="S92">
        <v>0</v>
      </c>
      <c r="T92">
        <v>0</v>
      </c>
      <c r="U92">
        <v>0</v>
      </c>
      <c r="V92">
        <v>0</v>
      </c>
      <c r="W92">
        <v>0</v>
      </c>
      <c r="X92">
        <v>148</v>
      </c>
    </row>
    <row r="93" spans="1:24">
      <c r="A93" t="s">
        <v>642</v>
      </c>
      <c r="B93" s="268" t="s">
        <v>673</v>
      </c>
      <c r="C93" t="s">
        <v>442</v>
      </c>
      <c r="D93" t="s">
        <v>423</v>
      </c>
      <c r="E93" t="s">
        <v>495</v>
      </c>
      <c r="F93" t="s">
        <v>380</v>
      </c>
      <c r="G93" t="s">
        <v>674</v>
      </c>
      <c r="H93" t="s">
        <v>675</v>
      </c>
      <c r="I93" t="s">
        <v>585</v>
      </c>
      <c r="J93" t="s">
        <v>8</v>
      </c>
      <c r="K93" t="s">
        <v>6</v>
      </c>
      <c r="L93" t="s">
        <v>0</v>
      </c>
      <c r="M93">
        <v>300</v>
      </c>
      <c r="N93">
        <v>160</v>
      </c>
      <c r="O93">
        <v>0</v>
      </c>
      <c r="P93">
        <v>0</v>
      </c>
      <c r="Q93">
        <v>0</v>
      </c>
      <c r="R93">
        <v>0</v>
      </c>
      <c r="S93">
        <v>0</v>
      </c>
      <c r="T93">
        <v>0</v>
      </c>
      <c r="U93">
        <v>0</v>
      </c>
      <c r="V93">
        <v>0</v>
      </c>
      <c r="W93">
        <v>0</v>
      </c>
      <c r="X93">
        <v>160</v>
      </c>
    </row>
    <row r="94" spans="1:24">
      <c r="A94" t="s">
        <v>642</v>
      </c>
      <c r="B94" s="268" t="s">
        <v>673</v>
      </c>
      <c r="C94" t="s">
        <v>442</v>
      </c>
      <c r="D94" t="s">
        <v>423</v>
      </c>
      <c r="E94" t="s">
        <v>495</v>
      </c>
      <c r="F94" t="s">
        <v>380</v>
      </c>
      <c r="G94" t="s">
        <v>676</v>
      </c>
      <c r="H94" t="s">
        <v>677</v>
      </c>
      <c r="I94" t="s">
        <v>524</v>
      </c>
      <c r="J94" t="s">
        <v>8</v>
      </c>
      <c r="K94" t="s">
        <v>6</v>
      </c>
      <c r="L94" t="s">
        <v>0</v>
      </c>
      <c r="M94">
        <v>18</v>
      </c>
      <c r="N94">
        <v>72</v>
      </c>
      <c r="O94">
        <v>0</v>
      </c>
      <c r="P94">
        <v>0</v>
      </c>
      <c r="Q94">
        <v>0</v>
      </c>
      <c r="R94">
        <v>0</v>
      </c>
      <c r="S94">
        <v>0</v>
      </c>
      <c r="T94">
        <v>0</v>
      </c>
      <c r="U94">
        <v>0</v>
      </c>
      <c r="V94">
        <v>0</v>
      </c>
      <c r="W94">
        <v>0</v>
      </c>
      <c r="X94">
        <v>72</v>
      </c>
    </row>
    <row r="95" spans="1:24">
      <c r="A95" t="s">
        <v>642</v>
      </c>
      <c r="B95" s="268" t="s">
        <v>673</v>
      </c>
      <c r="C95" t="s">
        <v>442</v>
      </c>
      <c r="D95" t="s">
        <v>423</v>
      </c>
      <c r="E95" t="s">
        <v>495</v>
      </c>
      <c r="F95" t="s">
        <v>380</v>
      </c>
      <c r="G95" t="s">
        <v>678</v>
      </c>
      <c r="H95" t="s">
        <v>679</v>
      </c>
      <c r="I95" t="s">
        <v>680</v>
      </c>
      <c r="J95" t="s">
        <v>8</v>
      </c>
      <c r="K95" t="s">
        <v>6</v>
      </c>
      <c r="L95" t="s">
        <v>436</v>
      </c>
      <c r="M95">
        <v>3</v>
      </c>
      <c r="N95">
        <v>12</v>
      </c>
      <c r="O95">
        <v>0</v>
      </c>
      <c r="P95">
        <v>0</v>
      </c>
      <c r="Q95">
        <v>0</v>
      </c>
      <c r="R95">
        <v>0</v>
      </c>
      <c r="S95">
        <v>1</v>
      </c>
      <c r="T95">
        <v>3</v>
      </c>
      <c r="U95">
        <v>0</v>
      </c>
      <c r="V95">
        <v>0</v>
      </c>
      <c r="W95">
        <v>0</v>
      </c>
      <c r="X95">
        <v>0</v>
      </c>
    </row>
    <row r="96" spans="1:24">
      <c r="A96" t="s">
        <v>642</v>
      </c>
      <c r="B96" s="268" t="s">
        <v>673</v>
      </c>
      <c r="C96" t="s">
        <v>442</v>
      </c>
      <c r="D96" t="s">
        <v>423</v>
      </c>
      <c r="E96" t="s">
        <v>495</v>
      </c>
      <c r="F96" t="s">
        <v>380</v>
      </c>
      <c r="G96" t="s">
        <v>681</v>
      </c>
      <c r="H96" t="s">
        <v>682</v>
      </c>
      <c r="I96" t="s">
        <v>112</v>
      </c>
      <c r="J96" t="s">
        <v>117</v>
      </c>
      <c r="K96" t="s">
        <v>6</v>
      </c>
      <c r="L96" t="s">
        <v>436</v>
      </c>
      <c r="M96">
        <v>3708</v>
      </c>
      <c r="N96">
        <v>1236</v>
      </c>
      <c r="O96">
        <v>0</v>
      </c>
      <c r="P96">
        <v>0</v>
      </c>
      <c r="Q96">
        <v>0</v>
      </c>
      <c r="R96">
        <v>0</v>
      </c>
      <c r="S96">
        <v>0</v>
      </c>
      <c r="T96">
        <v>0</v>
      </c>
      <c r="U96">
        <v>0</v>
      </c>
      <c r="V96">
        <v>0</v>
      </c>
      <c r="W96">
        <v>0</v>
      </c>
      <c r="X96">
        <v>710</v>
      </c>
    </row>
    <row r="97" spans="1:24">
      <c r="A97" t="s">
        <v>642</v>
      </c>
      <c r="B97" s="268" t="s">
        <v>673</v>
      </c>
      <c r="C97" t="s">
        <v>442</v>
      </c>
      <c r="D97" t="s">
        <v>423</v>
      </c>
      <c r="E97" t="s">
        <v>495</v>
      </c>
      <c r="F97" t="s">
        <v>380</v>
      </c>
      <c r="G97" t="s">
        <v>683</v>
      </c>
      <c r="H97" t="s">
        <v>684</v>
      </c>
      <c r="I97" t="s">
        <v>531</v>
      </c>
      <c r="J97" t="s">
        <v>441</v>
      </c>
      <c r="K97" t="s">
        <v>6</v>
      </c>
      <c r="L97" t="s">
        <v>0</v>
      </c>
      <c r="M97">
        <v>240</v>
      </c>
      <c r="N97">
        <v>55</v>
      </c>
      <c r="O97">
        <v>4</v>
      </c>
      <c r="P97">
        <v>4</v>
      </c>
      <c r="Q97">
        <v>4</v>
      </c>
      <c r="R97">
        <v>3</v>
      </c>
      <c r="S97">
        <v>4</v>
      </c>
      <c r="T97">
        <v>4</v>
      </c>
      <c r="U97">
        <v>4</v>
      </c>
      <c r="V97">
        <v>4</v>
      </c>
      <c r="W97">
        <v>4</v>
      </c>
      <c r="X97">
        <v>2</v>
      </c>
    </row>
    <row r="98" spans="1:24">
      <c r="A98" t="s">
        <v>642</v>
      </c>
      <c r="B98" s="268" t="s">
        <v>673</v>
      </c>
      <c r="C98" t="s">
        <v>442</v>
      </c>
      <c r="D98" t="s">
        <v>423</v>
      </c>
      <c r="E98" t="s">
        <v>495</v>
      </c>
      <c r="F98" t="s">
        <v>380</v>
      </c>
      <c r="G98" t="s">
        <v>685</v>
      </c>
      <c r="H98" t="s">
        <v>686</v>
      </c>
      <c r="I98" t="s">
        <v>531</v>
      </c>
      <c r="J98" t="s">
        <v>441</v>
      </c>
      <c r="K98" t="s">
        <v>6</v>
      </c>
      <c r="L98" t="s">
        <v>14</v>
      </c>
      <c r="M98">
        <v>240</v>
      </c>
      <c r="N98">
        <v>69</v>
      </c>
      <c r="O98">
        <v>0</v>
      </c>
      <c r="P98">
        <v>0</v>
      </c>
      <c r="Q98">
        <v>0</v>
      </c>
      <c r="R98">
        <v>0</v>
      </c>
      <c r="S98">
        <v>0</v>
      </c>
      <c r="T98">
        <v>0</v>
      </c>
      <c r="U98">
        <v>0</v>
      </c>
      <c r="V98">
        <v>0</v>
      </c>
      <c r="W98">
        <v>0</v>
      </c>
      <c r="X98">
        <v>108</v>
      </c>
    </row>
    <row r="99" spans="1:24">
      <c r="A99" t="s">
        <v>642</v>
      </c>
      <c r="B99" s="268" t="s">
        <v>673</v>
      </c>
      <c r="C99" t="s">
        <v>442</v>
      </c>
      <c r="D99" t="s">
        <v>423</v>
      </c>
      <c r="E99" t="s">
        <v>495</v>
      </c>
      <c r="F99" t="s">
        <v>380</v>
      </c>
      <c r="G99" t="s">
        <v>687</v>
      </c>
      <c r="H99" t="s">
        <v>688</v>
      </c>
      <c r="I99" t="s">
        <v>689</v>
      </c>
      <c r="J99" t="s">
        <v>8</v>
      </c>
      <c r="K99" t="s">
        <v>6</v>
      </c>
      <c r="L99" t="s">
        <v>436</v>
      </c>
      <c r="M99">
        <v>3</v>
      </c>
      <c r="N99">
        <v>1</v>
      </c>
      <c r="O99">
        <v>0</v>
      </c>
      <c r="P99">
        <v>0</v>
      </c>
      <c r="Q99">
        <v>0</v>
      </c>
      <c r="R99">
        <v>0</v>
      </c>
      <c r="S99">
        <v>0</v>
      </c>
      <c r="T99">
        <v>0</v>
      </c>
      <c r="U99">
        <v>1</v>
      </c>
      <c r="V99">
        <v>0</v>
      </c>
      <c r="W99">
        <v>0</v>
      </c>
      <c r="X99">
        <v>0</v>
      </c>
    </row>
    <row r="100" spans="1:24">
      <c r="A100" t="s">
        <v>642</v>
      </c>
      <c r="B100" s="268" t="s">
        <v>673</v>
      </c>
      <c r="C100" t="s">
        <v>442</v>
      </c>
      <c r="D100" t="s">
        <v>423</v>
      </c>
      <c r="E100" t="s">
        <v>495</v>
      </c>
      <c r="F100" t="s">
        <v>380</v>
      </c>
      <c r="G100" t="s">
        <v>690</v>
      </c>
      <c r="H100" t="s">
        <v>691</v>
      </c>
      <c r="I100" t="s">
        <v>531</v>
      </c>
      <c r="J100" t="s">
        <v>8</v>
      </c>
      <c r="K100" t="s">
        <v>6</v>
      </c>
      <c r="L100" t="s">
        <v>436</v>
      </c>
      <c r="M100">
        <v>3</v>
      </c>
      <c r="N100">
        <v>3</v>
      </c>
      <c r="O100">
        <v>0</v>
      </c>
      <c r="P100">
        <v>0</v>
      </c>
      <c r="Q100">
        <v>0</v>
      </c>
      <c r="R100">
        <v>0</v>
      </c>
      <c r="S100">
        <v>0</v>
      </c>
      <c r="T100">
        <v>1</v>
      </c>
      <c r="U100">
        <v>0</v>
      </c>
      <c r="V100">
        <v>1</v>
      </c>
      <c r="W100">
        <v>0</v>
      </c>
      <c r="X100">
        <v>0</v>
      </c>
    </row>
    <row r="101" spans="1:24">
      <c r="A101" t="s">
        <v>642</v>
      </c>
      <c r="B101" s="268" t="s">
        <v>673</v>
      </c>
      <c r="C101" t="s">
        <v>442</v>
      </c>
      <c r="D101" t="s">
        <v>423</v>
      </c>
      <c r="E101" t="s">
        <v>495</v>
      </c>
      <c r="F101" t="s">
        <v>380</v>
      </c>
      <c r="G101" t="s">
        <v>692</v>
      </c>
      <c r="H101" t="s">
        <v>693</v>
      </c>
      <c r="I101" t="s">
        <v>531</v>
      </c>
      <c r="J101" t="s">
        <v>8</v>
      </c>
      <c r="K101" t="s">
        <v>6</v>
      </c>
      <c r="L101" t="s">
        <v>436</v>
      </c>
      <c r="M101">
        <v>18</v>
      </c>
      <c r="N101">
        <v>13</v>
      </c>
      <c r="O101">
        <v>0</v>
      </c>
      <c r="P101">
        <v>0</v>
      </c>
      <c r="Q101">
        <v>0</v>
      </c>
      <c r="R101">
        <v>0</v>
      </c>
      <c r="S101">
        <v>0</v>
      </c>
      <c r="T101">
        <v>0</v>
      </c>
      <c r="U101">
        <v>0</v>
      </c>
      <c r="V101">
        <v>0</v>
      </c>
      <c r="W101">
        <v>0</v>
      </c>
      <c r="X101">
        <v>9</v>
      </c>
    </row>
    <row r="102" spans="1:24">
      <c r="A102" t="s">
        <v>642</v>
      </c>
      <c r="B102" s="268" t="s">
        <v>673</v>
      </c>
      <c r="C102" t="s">
        <v>442</v>
      </c>
      <c r="D102" t="s">
        <v>423</v>
      </c>
      <c r="E102" t="s">
        <v>495</v>
      </c>
      <c r="F102" t="s">
        <v>380</v>
      </c>
      <c r="G102" t="s">
        <v>694</v>
      </c>
      <c r="H102" t="s">
        <v>695</v>
      </c>
      <c r="I102" t="s">
        <v>531</v>
      </c>
      <c r="J102" t="s">
        <v>8</v>
      </c>
      <c r="K102" t="s">
        <v>6</v>
      </c>
      <c r="L102" t="s">
        <v>436</v>
      </c>
      <c r="M102">
        <v>3</v>
      </c>
      <c r="N102">
        <v>1</v>
      </c>
      <c r="O102">
        <v>0</v>
      </c>
      <c r="P102">
        <v>0</v>
      </c>
      <c r="Q102">
        <v>0</v>
      </c>
      <c r="R102">
        <v>0</v>
      </c>
      <c r="S102">
        <v>0</v>
      </c>
      <c r="T102">
        <v>0</v>
      </c>
      <c r="U102">
        <v>0</v>
      </c>
      <c r="V102">
        <v>0</v>
      </c>
      <c r="W102">
        <v>0</v>
      </c>
      <c r="X102">
        <v>1</v>
      </c>
    </row>
    <row r="103" spans="1:24">
      <c r="A103" t="s">
        <v>642</v>
      </c>
      <c r="B103" s="268" t="s">
        <v>673</v>
      </c>
      <c r="C103" t="s">
        <v>442</v>
      </c>
      <c r="D103" t="s">
        <v>423</v>
      </c>
      <c r="E103" t="s">
        <v>495</v>
      </c>
      <c r="F103" t="s">
        <v>380</v>
      </c>
      <c r="G103" t="s">
        <v>696</v>
      </c>
      <c r="H103" t="s">
        <v>697</v>
      </c>
      <c r="I103" t="s">
        <v>698</v>
      </c>
      <c r="J103" t="s">
        <v>110</v>
      </c>
      <c r="K103" t="s">
        <v>6</v>
      </c>
      <c r="L103" t="s">
        <v>0</v>
      </c>
      <c r="M103">
        <v>75</v>
      </c>
      <c r="N103">
        <v>30</v>
      </c>
      <c r="O103">
        <v>0</v>
      </c>
      <c r="P103">
        <v>0</v>
      </c>
      <c r="Q103">
        <v>0</v>
      </c>
      <c r="R103">
        <v>0</v>
      </c>
      <c r="S103">
        <v>0</v>
      </c>
      <c r="T103">
        <v>28</v>
      </c>
      <c r="U103">
        <v>0</v>
      </c>
      <c r="V103">
        <v>0</v>
      </c>
      <c r="W103">
        <v>0</v>
      </c>
      <c r="X103">
        <v>0</v>
      </c>
    </row>
    <row r="104" spans="1:24">
      <c r="A104" t="s">
        <v>642</v>
      </c>
      <c r="B104" s="268" t="s">
        <v>673</v>
      </c>
      <c r="C104" t="s">
        <v>442</v>
      </c>
      <c r="D104" t="s">
        <v>423</v>
      </c>
      <c r="E104" t="s">
        <v>495</v>
      </c>
      <c r="F104" t="s">
        <v>380</v>
      </c>
      <c r="G104" t="s">
        <v>699</v>
      </c>
      <c r="H104" t="s">
        <v>700</v>
      </c>
      <c r="I104" t="s">
        <v>701</v>
      </c>
      <c r="J104" t="s">
        <v>110</v>
      </c>
      <c r="K104" t="s">
        <v>6</v>
      </c>
      <c r="L104" t="s">
        <v>0</v>
      </c>
      <c r="M104">
        <v>502</v>
      </c>
      <c r="N104">
        <v>45</v>
      </c>
      <c r="O104">
        <v>0</v>
      </c>
      <c r="P104">
        <v>0</v>
      </c>
      <c r="Q104">
        <v>0</v>
      </c>
      <c r="R104">
        <v>0</v>
      </c>
      <c r="S104">
        <v>0</v>
      </c>
      <c r="T104">
        <v>0</v>
      </c>
      <c r="U104">
        <v>0</v>
      </c>
      <c r="V104">
        <v>0</v>
      </c>
      <c r="W104">
        <v>0</v>
      </c>
      <c r="X104">
        <v>28</v>
      </c>
    </row>
    <row r="105" spans="1:24">
      <c r="A105" t="s">
        <v>642</v>
      </c>
      <c r="B105" s="268" t="s">
        <v>673</v>
      </c>
      <c r="C105" t="s">
        <v>442</v>
      </c>
      <c r="D105" t="s">
        <v>423</v>
      </c>
      <c r="E105" t="s">
        <v>495</v>
      </c>
      <c r="F105" t="s">
        <v>380</v>
      </c>
      <c r="G105" t="s">
        <v>678</v>
      </c>
      <c r="H105" t="s">
        <v>702</v>
      </c>
      <c r="I105" t="s">
        <v>680</v>
      </c>
      <c r="J105" t="s">
        <v>8</v>
      </c>
      <c r="K105" t="s">
        <v>6</v>
      </c>
      <c r="L105" t="s">
        <v>436</v>
      </c>
      <c r="M105">
        <v>100</v>
      </c>
      <c r="N105">
        <v>63</v>
      </c>
      <c r="O105">
        <v>0</v>
      </c>
      <c r="P105">
        <v>0</v>
      </c>
      <c r="Q105">
        <v>0</v>
      </c>
      <c r="R105">
        <v>0</v>
      </c>
      <c r="S105">
        <v>0</v>
      </c>
      <c r="T105">
        <v>0</v>
      </c>
      <c r="U105">
        <v>0</v>
      </c>
      <c r="V105">
        <v>0</v>
      </c>
      <c r="W105">
        <v>0</v>
      </c>
      <c r="X105">
        <v>53</v>
      </c>
    </row>
    <row r="106" spans="1:24">
      <c r="A106" t="s">
        <v>642</v>
      </c>
      <c r="B106" s="268" t="s">
        <v>673</v>
      </c>
      <c r="C106" t="s">
        <v>442</v>
      </c>
      <c r="D106" t="s">
        <v>423</v>
      </c>
      <c r="E106" t="s">
        <v>495</v>
      </c>
      <c r="F106" t="s">
        <v>380</v>
      </c>
      <c r="G106" t="s">
        <v>703</v>
      </c>
      <c r="H106" t="s">
        <v>704</v>
      </c>
      <c r="I106" t="s">
        <v>698</v>
      </c>
      <c r="J106" t="s">
        <v>16</v>
      </c>
      <c r="K106" t="s">
        <v>6</v>
      </c>
      <c r="L106" t="s">
        <v>436</v>
      </c>
      <c r="M106">
        <v>42</v>
      </c>
      <c r="N106">
        <v>20</v>
      </c>
      <c r="O106">
        <v>0</v>
      </c>
      <c r="P106">
        <v>0</v>
      </c>
      <c r="Q106">
        <v>0</v>
      </c>
      <c r="R106">
        <v>0</v>
      </c>
      <c r="S106">
        <v>0</v>
      </c>
      <c r="T106">
        <v>0</v>
      </c>
      <c r="U106">
        <v>0</v>
      </c>
      <c r="V106">
        <v>0</v>
      </c>
      <c r="W106">
        <v>0</v>
      </c>
      <c r="X106">
        <v>14</v>
      </c>
    </row>
    <row r="107" spans="1:24">
      <c r="A107" t="s">
        <v>642</v>
      </c>
      <c r="B107" s="268" t="s">
        <v>673</v>
      </c>
      <c r="C107" t="s">
        <v>442</v>
      </c>
      <c r="D107" t="s">
        <v>423</v>
      </c>
      <c r="E107" t="s">
        <v>495</v>
      </c>
      <c r="F107" t="s">
        <v>380</v>
      </c>
      <c r="G107" t="s">
        <v>705</v>
      </c>
      <c r="H107" t="s">
        <v>706</v>
      </c>
      <c r="I107" t="s">
        <v>707</v>
      </c>
      <c r="J107" t="s">
        <v>110</v>
      </c>
      <c r="K107" t="s">
        <v>6</v>
      </c>
      <c r="L107" t="s">
        <v>0</v>
      </c>
      <c r="M107">
        <v>1</v>
      </c>
      <c r="N107">
        <v>1</v>
      </c>
    </row>
    <row r="108" spans="1:24">
      <c r="A108" t="s">
        <v>642</v>
      </c>
      <c r="B108" s="268" t="s">
        <v>669</v>
      </c>
      <c r="C108" t="s">
        <v>442</v>
      </c>
      <c r="D108" t="s">
        <v>423</v>
      </c>
      <c r="E108" t="s">
        <v>495</v>
      </c>
      <c r="F108" t="s">
        <v>380</v>
      </c>
      <c r="G108" t="s">
        <v>708</v>
      </c>
      <c r="H108" t="s">
        <v>709</v>
      </c>
      <c r="I108" t="s">
        <v>710</v>
      </c>
      <c r="J108" t="s">
        <v>8</v>
      </c>
      <c r="K108" t="s">
        <v>6</v>
      </c>
      <c r="L108" t="s">
        <v>0</v>
      </c>
      <c r="M108">
        <v>1500</v>
      </c>
      <c r="N108">
        <v>700</v>
      </c>
      <c r="O108">
        <v>0</v>
      </c>
      <c r="P108">
        <v>0</v>
      </c>
      <c r="Q108">
        <v>0</v>
      </c>
      <c r="R108">
        <v>0</v>
      </c>
      <c r="S108">
        <v>0</v>
      </c>
      <c r="T108">
        <v>0</v>
      </c>
      <c r="U108">
        <v>0</v>
      </c>
      <c r="V108">
        <v>0</v>
      </c>
      <c r="W108">
        <v>0</v>
      </c>
      <c r="X108">
        <v>3000</v>
      </c>
    </row>
    <row r="109" spans="1:24">
      <c r="A109" t="s">
        <v>642</v>
      </c>
      <c r="B109" s="268" t="s">
        <v>646</v>
      </c>
      <c r="C109" t="s">
        <v>442</v>
      </c>
      <c r="D109" t="s">
        <v>423</v>
      </c>
      <c r="E109" t="s">
        <v>495</v>
      </c>
      <c r="F109" t="s">
        <v>380</v>
      </c>
      <c r="G109" t="s">
        <v>711</v>
      </c>
      <c r="H109" t="s">
        <v>712</v>
      </c>
      <c r="I109" t="s">
        <v>713</v>
      </c>
      <c r="J109" t="s">
        <v>429</v>
      </c>
      <c r="K109" t="s">
        <v>6</v>
      </c>
      <c r="L109" t="s">
        <v>0</v>
      </c>
      <c r="M109">
        <v>1</v>
      </c>
      <c r="N109">
        <v>1</v>
      </c>
      <c r="O109">
        <v>0</v>
      </c>
      <c r="P109">
        <v>0</v>
      </c>
      <c r="Q109">
        <v>0</v>
      </c>
      <c r="R109">
        <v>0</v>
      </c>
      <c r="S109">
        <v>0</v>
      </c>
      <c r="T109">
        <v>0</v>
      </c>
      <c r="U109">
        <v>0</v>
      </c>
      <c r="V109">
        <v>0</v>
      </c>
      <c r="W109">
        <v>0</v>
      </c>
      <c r="X109">
        <v>1</v>
      </c>
    </row>
    <row r="110" spans="1:24">
      <c r="A110" t="s">
        <v>642</v>
      </c>
      <c r="B110" s="268" t="s">
        <v>646</v>
      </c>
      <c r="C110" t="s">
        <v>442</v>
      </c>
      <c r="D110" t="s">
        <v>423</v>
      </c>
      <c r="E110" t="s">
        <v>495</v>
      </c>
      <c r="F110" t="s">
        <v>380</v>
      </c>
      <c r="G110" t="s">
        <v>714</v>
      </c>
      <c r="H110" t="s">
        <v>715</v>
      </c>
      <c r="I110" t="s">
        <v>713</v>
      </c>
      <c r="J110" t="s">
        <v>429</v>
      </c>
      <c r="K110" t="s">
        <v>6</v>
      </c>
      <c r="L110" t="s">
        <v>0</v>
      </c>
      <c r="M110">
        <v>1</v>
      </c>
      <c r="N110">
        <v>1</v>
      </c>
      <c r="O110">
        <v>0</v>
      </c>
      <c r="P110">
        <v>0</v>
      </c>
      <c r="Q110">
        <v>0</v>
      </c>
      <c r="R110">
        <v>0</v>
      </c>
      <c r="S110">
        <v>0</v>
      </c>
      <c r="T110">
        <v>0</v>
      </c>
      <c r="U110">
        <v>0</v>
      </c>
      <c r="V110">
        <v>0</v>
      </c>
      <c r="W110">
        <v>0</v>
      </c>
      <c r="X110">
        <v>1</v>
      </c>
    </row>
    <row r="111" spans="1:24">
      <c r="A111" t="s">
        <v>642</v>
      </c>
      <c r="B111" s="268" t="s">
        <v>646</v>
      </c>
      <c r="C111" t="s">
        <v>442</v>
      </c>
      <c r="D111" t="s">
        <v>423</v>
      </c>
      <c r="E111" t="s">
        <v>495</v>
      </c>
      <c r="F111" t="s">
        <v>380</v>
      </c>
      <c r="G111" t="s">
        <v>716</v>
      </c>
      <c r="H111" t="s">
        <v>717</v>
      </c>
      <c r="I111" t="s">
        <v>713</v>
      </c>
      <c r="J111" t="s">
        <v>429</v>
      </c>
      <c r="K111" t="s">
        <v>6</v>
      </c>
      <c r="L111" t="s">
        <v>0</v>
      </c>
      <c r="M111">
        <v>1</v>
      </c>
      <c r="N111">
        <v>2</v>
      </c>
      <c r="O111">
        <v>0</v>
      </c>
      <c r="P111">
        <v>0</v>
      </c>
      <c r="Q111">
        <v>0</v>
      </c>
      <c r="R111">
        <v>0</v>
      </c>
      <c r="S111">
        <v>0</v>
      </c>
      <c r="T111">
        <v>0</v>
      </c>
      <c r="U111">
        <v>0</v>
      </c>
      <c r="V111">
        <v>0</v>
      </c>
      <c r="W111">
        <v>0</v>
      </c>
      <c r="X111">
        <v>1</v>
      </c>
    </row>
    <row r="112" spans="1:24">
      <c r="A112" t="s">
        <v>642</v>
      </c>
      <c r="B112" s="268" t="s">
        <v>643</v>
      </c>
      <c r="C112" t="s">
        <v>442</v>
      </c>
      <c r="D112" t="s">
        <v>423</v>
      </c>
      <c r="E112" t="s">
        <v>495</v>
      </c>
      <c r="F112" t="s">
        <v>496</v>
      </c>
      <c r="G112" t="s">
        <v>718</v>
      </c>
      <c r="H112" t="s">
        <v>719</v>
      </c>
      <c r="I112" t="s">
        <v>112</v>
      </c>
      <c r="J112" t="s">
        <v>441</v>
      </c>
      <c r="K112" t="s">
        <v>6</v>
      </c>
      <c r="L112" t="s">
        <v>436</v>
      </c>
      <c r="M112">
        <v>993</v>
      </c>
      <c r="N112">
        <v>331</v>
      </c>
      <c r="O112">
        <v>0</v>
      </c>
      <c r="P112">
        <v>0</v>
      </c>
      <c r="Q112">
        <v>0</v>
      </c>
      <c r="R112">
        <v>0</v>
      </c>
      <c r="S112">
        <v>0</v>
      </c>
      <c r="T112">
        <v>0</v>
      </c>
      <c r="U112">
        <v>0</v>
      </c>
      <c r="V112">
        <v>0</v>
      </c>
      <c r="W112">
        <v>0</v>
      </c>
      <c r="X112">
        <v>200</v>
      </c>
    </row>
    <row r="113" spans="1:24">
      <c r="A113" t="s">
        <v>642</v>
      </c>
      <c r="B113" s="268" t="s">
        <v>643</v>
      </c>
      <c r="C113" t="s">
        <v>442</v>
      </c>
      <c r="D113" t="s">
        <v>423</v>
      </c>
      <c r="E113" t="s">
        <v>495</v>
      </c>
      <c r="F113" t="s">
        <v>496</v>
      </c>
      <c r="G113" t="s">
        <v>644</v>
      </c>
      <c r="H113" t="s">
        <v>720</v>
      </c>
      <c r="I113" t="s">
        <v>721</v>
      </c>
      <c r="J113" t="s">
        <v>722</v>
      </c>
      <c r="K113" t="s">
        <v>6</v>
      </c>
      <c r="L113" t="s">
        <v>436</v>
      </c>
      <c r="M113">
        <v>1698</v>
      </c>
      <c r="N113">
        <v>566</v>
      </c>
      <c r="O113">
        <v>0</v>
      </c>
      <c r="P113">
        <v>0</v>
      </c>
      <c r="Q113">
        <v>0</v>
      </c>
      <c r="R113">
        <v>0</v>
      </c>
      <c r="S113">
        <v>0</v>
      </c>
      <c r="T113">
        <v>0</v>
      </c>
      <c r="U113">
        <v>0</v>
      </c>
      <c r="V113">
        <v>0</v>
      </c>
      <c r="W113">
        <v>0</v>
      </c>
      <c r="X113">
        <v>100</v>
      </c>
    </row>
    <row r="114" spans="1:24">
      <c r="A114" t="s">
        <v>642</v>
      </c>
      <c r="B114" s="268" t="s">
        <v>643</v>
      </c>
      <c r="C114" t="s">
        <v>442</v>
      </c>
      <c r="D114" t="s">
        <v>423</v>
      </c>
      <c r="E114" t="s">
        <v>495</v>
      </c>
      <c r="F114" t="s">
        <v>496</v>
      </c>
      <c r="G114" t="s">
        <v>723</v>
      </c>
      <c r="H114" t="s">
        <v>724</v>
      </c>
      <c r="I114" t="s">
        <v>112</v>
      </c>
      <c r="J114" t="s">
        <v>441</v>
      </c>
      <c r="K114" t="s">
        <v>6</v>
      </c>
      <c r="L114" t="s">
        <v>436</v>
      </c>
      <c r="M114">
        <v>5970</v>
      </c>
      <c r="N114">
        <v>1990</v>
      </c>
      <c r="O114">
        <v>0</v>
      </c>
      <c r="P114">
        <v>0</v>
      </c>
      <c r="Q114">
        <v>0</v>
      </c>
      <c r="R114">
        <v>0</v>
      </c>
      <c r="S114">
        <v>0</v>
      </c>
      <c r="T114">
        <v>0</v>
      </c>
      <c r="U114">
        <v>0</v>
      </c>
      <c r="V114">
        <v>0</v>
      </c>
      <c r="W114">
        <v>0</v>
      </c>
      <c r="X114">
        <v>990</v>
      </c>
    </row>
    <row r="115" spans="1:24">
      <c r="A115" t="s">
        <v>642</v>
      </c>
      <c r="B115" s="268" t="s">
        <v>725</v>
      </c>
      <c r="C115" t="s">
        <v>442</v>
      </c>
      <c r="D115" t="s">
        <v>423</v>
      </c>
      <c r="E115" t="s">
        <v>495</v>
      </c>
      <c r="F115" t="s">
        <v>496</v>
      </c>
      <c r="G115" t="s">
        <v>726</v>
      </c>
      <c r="H115" t="s">
        <v>727</v>
      </c>
      <c r="I115" t="s">
        <v>728</v>
      </c>
      <c r="J115" t="s">
        <v>117</v>
      </c>
      <c r="K115" t="s">
        <v>6</v>
      </c>
      <c r="L115" t="s">
        <v>0</v>
      </c>
      <c r="M115">
        <v>1500</v>
      </c>
      <c r="N115">
        <v>500</v>
      </c>
      <c r="O115">
        <v>0</v>
      </c>
      <c r="P115">
        <v>0</v>
      </c>
      <c r="Q115">
        <v>0</v>
      </c>
      <c r="R115">
        <v>0</v>
      </c>
      <c r="S115">
        <v>0</v>
      </c>
      <c r="T115">
        <v>0</v>
      </c>
      <c r="U115">
        <v>0</v>
      </c>
      <c r="V115">
        <v>0</v>
      </c>
      <c r="W115">
        <v>0</v>
      </c>
      <c r="X115">
        <v>10000</v>
      </c>
    </row>
    <row r="116" spans="1:24">
      <c r="A116" t="s">
        <v>642</v>
      </c>
      <c r="B116" s="268" t="s">
        <v>725</v>
      </c>
      <c r="C116" t="s">
        <v>442</v>
      </c>
      <c r="D116" t="s">
        <v>423</v>
      </c>
      <c r="E116" t="s">
        <v>495</v>
      </c>
      <c r="F116" t="s">
        <v>496</v>
      </c>
      <c r="G116" t="s">
        <v>729</v>
      </c>
      <c r="H116" t="s">
        <v>730</v>
      </c>
      <c r="I116" t="s">
        <v>502</v>
      </c>
      <c r="J116" t="s">
        <v>16</v>
      </c>
      <c r="K116" t="s">
        <v>6</v>
      </c>
      <c r="L116" t="s">
        <v>0</v>
      </c>
      <c r="M116">
        <v>850</v>
      </c>
      <c r="N116">
        <v>600</v>
      </c>
      <c r="O116">
        <v>0</v>
      </c>
      <c r="P116">
        <v>0</v>
      </c>
      <c r="Q116">
        <v>0</v>
      </c>
      <c r="R116">
        <v>0</v>
      </c>
      <c r="S116">
        <v>0</v>
      </c>
      <c r="T116">
        <v>0</v>
      </c>
      <c r="U116">
        <v>0</v>
      </c>
      <c r="V116">
        <v>0</v>
      </c>
      <c r="W116">
        <v>0</v>
      </c>
      <c r="X116">
        <v>250</v>
      </c>
    </row>
    <row r="117" spans="1:24">
      <c r="A117" t="s">
        <v>642</v>
      </c>
      <c r="B117" s="268" t="s">
        <v>725</v>
      </c>
      <c r="C117" t="s">
        <v>442</v>
      </c>
      <c r="D117" t="s">
        <v>423</v>
      </c>
      <c r="E117" t="s">
        <v>495</v>
      </c>
      <c r="F117" t="s">
        <v>496</v>
      </c>
      <c r="G117" t="s">
        <v>731</v>
      </c>
      <c r="H117" t="s">
        <v>732</v>
      </c>
      <c r="I117" t="s">
        <v>733</v>
      </c>
      <c r="J117" t="s">
        <v>117</v>
      </c>
      <c r="K117" t="s">
        <v>6</v>
      </c>
      <c r="L117" t="s">
        <v>0</v>
      </c>
      <c r="M117">
        <v>1</v>
      </c>
      <c r="N117">
        <v>1</v>
      </c>
      <c r="O117">
        <v>0</v>
      </c>
      <c r="P117">
        <v>0</v>
      </c>
      <c r="Q117">
        <v>0</v>
      </c>
      <c r="R117">
        <v>0</v>
      </c>
      <c r="S117">
        <v>0</v>
      </c>
      <c r="T117">
        <v>0</v>
      </c>
      <c r="U117">
        <v>0</v>
      </c>
      <c r="V117">
        <v>0</v>
      </c>
      <c r="W117">
        <v>0</v>
      </c>
      <c r="X117">
        <v>1</v>
      </c>
    </row>
    <row r="118" spans="1:24">
      <c r="A118" t="s">
        <v>642</v>
      </c>
      <c r="B118" s="268" t="s">
        <v>725</v>
      </c>
      <c r="C118" t="s">
        <v>442</v>
      </c>
      <c r="D118" t="s">
        <v>423</v>
      </c>
      <c r="E118" t="s">
        <v>495</v>
      </c>
      <c r="F118" t="s">
        <v>496</v>
      </c>
      <c r="G118" t="s">
        <v>734</v>
      </c>
      <c r="H118" t="s">
        <v>735</v>
      </c>
      <c r="I118" t="s">
        <v>531</v>
      </c>
      <c r="J118" t="s">
        <v>16</v>
      </c>
      <c r="K118" t="s">
        <v>6</v>
      </c>
      <c r="L118" t="s">
        <v>436</v>
      </c>
      <c r="M118">
        <v>21</v>
      </c>
      <c r="N118">
        <v>54</v>
      </c>
      <c r="O118">
        <v>0</v>
      </c>
      <c r="P118">
        <v>0</v>
      </c>
      <c r="Q118">
        <v>0</v>
      </c>
      <c r="R118">
        <v>0</v>
      </c>
      <c r="S118">
        <v>0</v>
      </c>
      <c r="T118">
        <v>0</v>
      </c>
      <c r="U118">
        <v>0</v>
      </c>
      <c r="V118">
        <v>0</v>
      </c>
      <c r="W118">
        <v>0</v>
      </c>
      <c r="X118">
        <v>50</v>
      </c>
    </row>
    <row r="119" spans="1:24">
      <c r="A119" t="s">
        <v>642</v>
      </c>
      <c r="B119" s="268" t="s">
        <v>725</v>
      </c>
      <c r="C119" t="s">
        <v>442</v>
      </c>
      <c r="D119" t="s">
        <v>423</v>
      </c>
      <c r="E119" t="s">
        <v>495</v>
      </c>
      <c r="F119" t="s">
        <v>496</v>
      </c>
      <c r="G119" t="s">
        <v>736</v>
      </c>
      <c r="H119" t="s">
        <v>737</v>
      </c>
      <c r="I119" t="s">
        <v>738</v>
      </c>
      <c r="J119" t="s">
        <v>110</v>
      </c>
      <c r="K119" t="s">
        <v>6</v>
      </c>
      <c r="L119" t="s">
        <v>0</v>
      </c>
      <c r="M119">
        <v>31000</v>
      </c>
      <c r="N119">
        <v>21054</v>
      </c>
      <c r="O119">
        <v>0</v>
      </c>
      <c r="P119">
        <v>0</v>
      </c>
      <c r="Q119">
        <v>0</v>
      </c>
      <c r="R119">
        <v>0</v>
      </c>
      <c r="S119">
        <v>0</v>
      </c>
      <c r="T119">
        <v>0</v>
      </c>
      <c r="U119">
        <v>0</v>
      </c>
      <c r="V119">
        <v>0</v>
      </c>
      <c r="W119">
        <v>0</v>
      </c>
      <c r="X119">
        <v>8000</v>
      </c>
    </row>
    <row r="120" spans="1:24">
      <c r="A120" t="s">
        <v>642</v>
      </c>
      <c r="B120" s="268" t="s">
        <v>669</v>
      </c>
      <c r="C120" t="s">
        <v>422</v>
      </c>
      <c r="D120" t="s">
        <v>423</v>
      </c>
      <c r="E120" t="s">
        <v>495</v>
      </c>
      <c r="F120" t="s">
        <v>496</v>
      </c>
      <c r="G120" t="s">
        <v>670</v>
      </c>
      <c r="H120" t="s">
        <v>739</v>
      </c>
      <c r="I120" t="s">
        <v>740</v>
      </c>
      <c r="J120" t="s">
        <v>16</v>
      </c>
      <c r="K120" t="s">
        <v>6</v>
      </c>
      <c r="L120" t="s">
        <v>0</v>
      </c>
      <c r="M120">
        <v>75</v>
      </c>
      <c r="N120">
        <v>37</v>
      </c>
      <c r="O120">
        <v>0</v>
      </c>
      <c r="P120">
        <v>0</v>
      </c>
      <c r="Q120">
        <v>0</v>
      </c>
      <c r="R120">
        <v>0</v>
      </c>
      <c r="S120">
        <v>0</v>
      </c>
      <c r="T120">
        <v>0</v>
      </c>
      <c r="U120">
        <v>0</v>
      </c>
      <c r="V120">
        <v>0</v>
      </c>
      <c r="W120">
        <v>0</v>
      </c>
      <c r="X120">
        <v>33</v>
      </c>
    </row>
    <row r="121" spans="1:24">
      <c r="A121" t="s">
        <v>642</v>
      </c>
      <c r="B121" s="268" t="s">
        <v>725</v>
      </c>
      <c r="C121" t="s">
        <v>442</v>
      </c>
      <c r="D121" t="s">
        <v>423</v>
      </c>
      <c r="E121" t="s">
        <v>495</v>
      </c>
      <c r="F121" t="s">
        <v>496</v>
      </c>
      <c r="G121" t="s">
        <v>741</v>
      </c>
      <c r="H121" t="s">
        <v>742</v>
      </c>
      <c r="I121" t="s">
        <v>743</v>
      </c>
      <c r="J121" t="s">
        <v>744</v>
      </c>
      <c r="K121" t="s">
        <v>6</v>
      </c>
      <c r="L121" t="s">
        <v>0</v>
      </c>
      <c r="M121">
        <v>60000</v>
      </c>
      <c r="N121">
        <v>51266</v>
      </c>
      <c r="O121">
        <v>0</v>
      </c>
      <c r="P121">
        <v>0</v>
      </c>
      <c r="Q121">
        <v>0</v>
      </c>
      <c r="R121">
        <v>0</v>
      </c>
      <c r="S121">
        <v>0</v>
      </c>
      <c r="T121">
        <v>0</v>
      </c>
      <c r="U121">
        <v>0</v>
      </c>
      <c r="V121">
        <v>0</v>
      </c>
      <c r="W121">
        <v>0</v>
      </c>
      <c r="X121">
        <v>38000</v>
      </c>
    </row>
    <row r="122" spans="1:24">
      <c r="A122" t="s">
        <v>642</v>
      </c>
      <c r="B122" s="268" t="s">
        <v>669</v>
      </c>
      <c r="C122" t="s">
        <v>442</v>
      </c>
      <c r="D122" t="s">
        <v>423</v>
      </c>
      <c r="E122" t="s">
        <v>495</v>
      </c>
      <c r="F122" t="s">
        <v>496</v>
      </c>
      <c r="G122" t="s">
        <v>745</v>
      </c>
      <c r="H122" t="s">
        <v>746</v>
      </c>
      <c r="I122" t="s">
        <v>747</v>
      </c>
      <c r="J122" t="s">
        <v>668</v>
      </c>
      <c r="K122" t="s">
        <v>6</v>
      </c>
      <c r="L122" t="s">
        <v>0</v>
      </c>
      <c r="M122">
        <v>15000</v>
      </c>
      <c r="N122">
        <v>5000</v>
      </c>
      <c r="O122">
        <v>0</v>
      </c>
      <c r="P122">
        <v>0</v>
      </c>
      <c r="Q122">
        <v>0</v>
      </c>
      <c r="R122">
        <v>0</v>
      </c>
      <c r="S122">
        <v>0</v>
      </c>
      <c r="T122">
        <v>0</v>
      </c>
      <c r="U122">
        <v>0</v>
      </c>
      <c r="V122">
        <v>0</v>
      </c>
      <c r="W122">
        <v>0</v>
      </c>
      <c r="X122">
        <v>10000</v>
      </c>
    </row>
    <row r="123" spans="1:24">
      <c r="A123" t="s">
        <v>642</v>
      </c>
      <c r="B123" s="268" t="s">
        <v>669</v>
      </c>
      <c r="C123" t="s">
        <v>442</v>
      </c>
      <c r="D123" t="s">
        <v>423</v>
      </c>
      <c r="E123" t="s">
        <v>495</v>
      </c>
      <c r="F123" t="s">
        <v>496</v>
      </c>
      <c r="G123" t="s">
        <v>748</v>
      </c>
      <c r="H123" t="s">
        <v>749</v>
      </c>
      <c r="I123" t="s">
        <v>750</v>
      </c>
      <c r="J123" t="s">
        <v>110</v>
      </c>
      <c r="K123" t="s">
        <v>6</v>
      </c>
      <c r="L123" t="s">
        <v>0</v>
      </c>
      <c r="M123">
        <v>400</v>
      </c>
      <c r="N123">
        <v>200</v>
      </c>
      <c r="O123">
        <v>0</v>
      </c>
      <c r="P123">
        <v>0</v>
      </c>
      <c r="Q123">
        <v>0</v>
      </c>
      <c r="R123">
        <v>0</v>
      </c>
      <c r="S123">
        <v>0</v>
      </c>
      <c r="T123">
        <v>0</v>
      </c>
      <c r="U123">
        <v>0</v>
      </c>
      <c r="V123">
        <v>0</v>
      </c>
      <c r="W123">
        <v>100</v>
      </c>
      <c r="X123">
        <v>0</v>
      </c>
    </row>
    <row r="124" spans="1:24">
      <c r="A124" t="s">
        <v>420</v>
      </c>
      <c r="B124" s="268" t="s">
        <v>421</v>
      </c>
      <c r="C124" t="s">
        <v>442</v>
      </c>
      <c r="D124" t="s">
        <v>423</v>
      </c>
      <c r="E124" t="s">
        <v>495</v>
      </c>
      <c r="F124" t="s">
        <v>496</v>
      </c>
      <c r="G124" t="s">
        <v>497</v>
      </c>
      <c r="H124" t="s">
        <v>751</v>
      </c>
      <c r="I124" t="s">
        <v>752</v>
      </c>
      <c r="J124" t="s">
        <v>8</v>
      </c>
      <c r="K124" t="s">
        <v>6</v>
      </c>
      <c r="L124" t="s">
        <v>15</v>
      </c>
      <c r="M124">
        <v>100</v>
      </c>
      <c r="O124">
        <v>0</v>
      </c>
      <c r="P124">
        <v>0</v>
      </c>
      <c r="Q124">
        <v>0</v>
      </c>
      <c r="R124">
        <v>0</v>
      </c>
      <c r="S124">
        <v>0</v>
      </c>
      <c r="T124">
        <v>0</v>
      </c>
      <c r="U124">
        <v>0</v>
      </c>
      <c r="V124">
        <v>0</v>
      </c>
      <c r="W124">
        <v>0</v>
      </c>
      <c r="X124">
        <v>1</v>
      </c>
    </row>
    <row r="465" spans="1:8">
      <c r="A465" t="s">
        <v>423</v>
      </c>
      <c r="B465" s="268" t="s">
        <v>424</v>
      </c>
      <c r="C465" t="s">
        <v>425</v>
      </c>
      <c r="D465" t="s">
        <v>753</v>
      </c>
      <c r="E465" t="s">
        <v>442</v>
      </c>
      <c r="F465" t="s">
        <v>6</v>
      </c>
      <c r="G465" t="s">
        <v>754</v>
      </c>
      <c r="H465" t="s">
        <v>224</v>
      </c>
    </row>
    <row r="466" spans="1:8">
      <c r="A466" t="s">
        <v>504</v>
      </c>
      <c r="B466" s="268" t="s">
        <v>495</v>
      </c>
      <c r="C466" t="s">
        <v>465</v>
      </c>
      <c r="D466" t="s">
        <v>755</v>
      </c>
      <c r="E466" t="s">
        <v>422</v>
      </c>
      <c r="F466" t="s">
        <v>432</v>
      </c>
      <c r="G466" t="s">
        <v>756</v>
      </c>
      <c r="H466" t="s">
        <v>227</v>
      </c>
    </row>
    <row r="467" spans="1:8">
      <c r="A467" t="s">
        <v>757</v>
      </c>
      <c r="B467" s="268" t="s">
        <v>758</v>
      </c>
      <c r="C467" t="s">
        <v>484</v>
      </c>
      <c r="D467" t="s">
        <v>759</v>
      </c>
      <c r="F467" t="s">
        <v>435</v>
      </c>
      <c r="G467" t="s">
        <v>760</v>
      </c>
      <c r="H467" t="s">
        <v>7</v>
      </c>
    </row>
    <row r="468" spans="1:8">
      <c r="A468" t="s">
        <v>536</v>
      </c>
      <c r="B468" s="268" t="s">
        <v>761</v>
      </c>
      <c r="C468" t="s">
        <v>762</v>
      </c>
      <c r="D468" t="s">
        <v>513</v>
      </c>
      <c r="G468" t="s">
        <v>441</v>
      </c>
      <c r="H468" t="s">
        <v>229</v>
      </c>
    </row>
    <row r="469" spans="1:8">
      <c r="B469" s="268" t="s">
        <v>638</v>
      </c>
      <c r="C469" t="s">
        <v>763</v>
      </c>
      <c r="D469" t="s">
        <v>764</v>
      </c>
      <c r="G469" t="s">
        <v>765</v>
      </c>
      <c r="H469" t="s">
        <v>766</v>
      </c>
    </row>
    <row r="470" spans="1:8">
      <c r="B470" s="268" t="s">
        <v>505</v>
      </c>
      <c r="C470" t="s">
        <v>767</v>
      </c>
      <c r="D470" t="s">
        <v>768</v>
      </c>
      <c r="G470" t="s">
        <v>117</v>
      </c>
      <c r="H470" t="s">
        <v>436</v>
      </c>
    </row>
    <row r="471" spans="1:8">
      <c r="B471" s="268" t="s">
        <v>769</v>
      </c>
      <c r="C471" t="s">
        <v>770</v>
      </c>
      <c r="D471" t="s">
        <v>771</v>
      </c>
      <c r="G471" t="s">
        <v>772</v>
      </c>
      <c r="H471" t="s">
        <v>773</v>
      </c>
    </row>
    <row r="472" spans="1:8">
      <c r="B472" s="268" t="s">
        <v>774</v>
      </c>
      <c r="C472" t="s">
        <v>380</v>
      </c>
      <c r="D472" t="s">
        <v>534</v>
      </c>
      <c r="G472" t="s">
        <v>16</v>
      </c>
      <c r="H472" t="s">
        <v>775</v>
      </c>
    </row>
    <row r="473" spans="1:8">
      <c r="B473" s="268" t="s">
        <v>776</v>
      </c>
      <c r="C473" t="s">
        <v>496</v>
      </c>
      <c r="D473" t="s">
        <v>571</v>
      </c>
      <c r="G473" t="s">
        <v>8</v>
      </c>
    </row>
    <row r="474" spans="1:8">
      <c r="B474" s="268" t="s">
        <v>777</v>
      </c>
      <c r="C474" t="s">
        <v>778</v>
      </c>
      <c r="D474" t="s">
        <v>779</v>
      </c>
      <c r="G474" t="s">
        <v>780</v>
      </c>
    </row>
    <row r="475" spans="1:8">
      <c r="B475" s="268" t="s">
        <v>537</v>
      </c>
      <c r="C475" t="s">
        <v>781</v>
      </c>
      <c r="D475" t="s">
        <v>642</v>
      </c>
      <c r="G475" t="s">
        <v>429</v>
      </c>
    </row>
    <row r="476" spans="1:8">
      <c r="B476" s="268" t="s">
        <v>782</v>
      </c>
      <c r="C476" t="s">
        <v>783</v>
      </c>
      <c r="D476" t="s">
        <v>784</v>
      </c>
    </row>
    <row r="477" spans="1:8">
      <c r="C477" t="s">
        <v>785</v>
      </c>
      <c r="D477" t="s">
        <v>786</v>
      </c>
    </row>
    <row r="478" spans="1:8">
      <c r="C478" t="s">
        <v>787</v>
      </c>
      <c r="D478" t="s">
        <v>788</v>
      </c>
    </row>
    <row r="479" spans="1:8">
      <c r="C479" t="s">
        <v>789</v>
      </c>
      <c r="D479" t="s">
        <v>420</v>
      </c>
    </row>
    <row r="480" spans="1:8">
      <c r="C480" t="s">
        <v>639</v>
      </c>
      <c r="D480" t="s">
        <v>790</v>
      </c>
    </row>
    <row r="481" spans="3:4">
      <c r="C481" t="s">
        <v>791</v>
      </c>
      <c r="D481" t="s">
        <v>792</v>
      </c>
    </row>
    <row r="482" spans="3:4">
      <c r="C482" t="s">
        <v>793</v>
      </c>
      <c r="D482" t="s">
        <v>794</v>
      </c>
    </row>
    <row r="483" spans="3:4">
      <c r="C483" t="s">
        <v>795</v>
      </c>
      <c r="D483" t="s">
        <v>796</v>
      </c>
    </row>
    <row r="484" spans="3:4">
      <c r="C484" t="s">
        <v>797</v>
      </c>
      <c r="D484" t="s">
        <v>798</v>
      </c>
    </row>
    <row r="485" spans="3:4">
      <c r="C485" t="s">
        <v>799</v>
      </c>
      <c r="D485" t="s">
        <v>800</v>
      </c>
    </row>
    <row r="486" spans="3:4">
      <c r="C486" t="s">
        <v>801</v>
      </c>
      <c r="D486" t="s">
        <v>802</v>
      </c>
    </row>
    <row r="487" spans="3:4">
      <c r="C487" t="s">
        <v>803</v>
      </c>
      <c r="D487" t="s">
        <v>804</v>
      </c>
    </row>
    <row r="488" spans="3:4">
      <c r="C488" t="s">
        <v>805</v>
      </c>
      <c r="D488" t="s">
        <v>806</v>
      </c>
    </row>
    <row r="489" spans="3:4">
      <c r="C489" t="s">
        <v>807</v>
      </c>
    </row>
    <row r="490" spans="3:4">
      <c r="C490" t="s">
        <v>808</v>
      </c>
    </row>
    <row r="491" spans="3:4">
      <c r="C491" t="s">
        <v>809</v>
      </c>
    </row>
    <row r="492" spans="3:4">
      <c r="C492" t="s">
        <v>567</v>
      </c>
    </row>
    <row r="493" spans="3:4">
      <c r="C493" t="s">
        <v>810</v>
      </c>
    </row>
    <row r="494" spans="3:4">
      <c r="C494" t="s">
        <v>811</v>
      </c>
    </row>
    <row r="495" spans="3:4">
      <c r="C495" t="s">
        <v>812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BENEFICIARIOS</vt:lpstr>
      <vt:lpstr>ARBOL DE PROBLEMAS</vt:lpstr>
      <vt:lpstr>ARBOL DE OBJETIVOS</vt:lpstr>
      <vt:lpstr>ALTERNATIVAS</vt:lpstr>
      <vt:lpstr>ESTRUCTURA</vt:lpstr>
      <vt:lpstr>MML</vt:lpstr>
      <vt:lpstr>MIR</vt:lpstr>
      <vt:lpstr>INDICADORES</vt:lpstr>
      <vt:lpstr>CRONOGRAMA</vt:lpstr>
      <vt:lpstr>F_ID y Fin</vt:lpstr>
      <vt:lpstr>Propósito</vt:lpstr>
      <vt:lpstr>C3</vt:lpstr>
      <vt:lpstr>A´sC3</vt:lpstr>
      <vt:lpstr>PROGRAMA PRESUPUESTARIO</vt:lpstr>
      <vt:lpstr>INDICADORES!Área_de_impresión</vt:lpstr>
      <vt:lpstr>'F_ID y Fin'!Títulos_a_imprimir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Descargas Paemir Prod</dc:creator>
  <cp:lastModifiedBy>Alan ALejandro Lopez Lopez</cp:lastModifiedBy>
  <cp:lastPrinted>2020-03-21T20:33:52Z</cp:lastPrinted>
  <dcterms:created xsi:type="dcterms:W3CDTF">2020-01-23T18:26:16Z</dcterms:created>
  <dcterms:modified xsi:type="dcterms:W3CDTF">2020-08-19T19:44:53Z</dcterms:modified>
</cp:coreProperties>
</file>